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mayer\Desktop\JST_Englisch_Auswertungshilfe_2024-01\"/>
    </mc:Choice>
  </mc:AlternateContent>
  <xr:revisionPtr revIDLastSave="0" documentId="13_ncr:1_{9551AC44-DC9B-4AA5-AE37-743F38669692}" xr6:coauthVersionLast="47" xr6:coauthVersionMax="47" xr10:uidLastSave="{00000000-0000-0000-0000-000000000000}"/>
  <bookViews>
    <workbookView xWindow="-120" yWindow="-120" windowWidth="29040" windowHeight="15720" xr2:uid="{2DDE3493-6E3E-40C2-91DB-66651C8C7470}"/>
  </bookViews>
  <sheets>
    <sheet name="Aufgaben" sheetId="7" r:id="rId1"/>
    <sheet name="Noten" sheetId="8" r:id="rId2"/>
    <sheet name="Diagramme" sheetId="9" r:id="rId3"/>
  </sheets>
  <externalReferences>
    <externalReference r:id="rId4"/>
  </externalReferences>
  <definedNames>
    <definedName name="_xlnm.Print_Titles" localSheetId="2">Diagramme!$1:$1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I5" i="7"/>
  <c r="G10" i="8"/>
  <c r="AK13" i="7"/>
  <c r="AK10" i="7"/>
  <c r="AK8" i="7"/>
  <c r="AK5" i="7"/>
  <c r="AE13" i="7"/>
  <c r="AE10" i="7"/>
  <c r="AE8" i="7"/>
  <c r="AE5" i="7"/>
  <c r="Y13" i="7"/>
  <c r="Y10" i="7"/>
  <c r="Y8" i="7"/>
  <c r="Y5" i="7"/>
  <c r="S13" i="7"/>
  <c r="S10" i="7"/>
  <c r="S8" i="7"/>
  <c r="S5" i="7"/>
  <c r="AN13" i="7"/>
  <c r="AN10" i="7"/>
  <c r="AN8" i="7"/>
  <c r="AN5" i="7"/>
  <c r="AH13" i="7"/>
  <c r="AH10" i="7"/>
  <c r="AH8" i="7"/>
  <c r="AH5" i="7"/>
  <c r="AB13" i="7"/>
  <c r="AB10" i="7"/>
  <c r="AB8" i="7"/>
  <c r="AB5" i="7"/>
  <c r="V13" i="7"/>
  <c r="V10" i="7"/>
  <c r="V8" i="7"/>
  <c r="V5" i="7"/>
  <c r="P10" i="7"/>
  <c r="H6" i="7"/>
  <c r="I6" i="7"/>
  <c r="K6" i="7"/>
  <c r="L6" i="7"/>
  <c r="N6" i="7"/>
  <c r="O6" i="7"/>
  <c r="Q6" i="7"/>
  <c r="R6" i="7"/>
  <c r="T6" i="7"/>
  <c r="U6" i="7"/>
  <c r="W6" i="7"/>
  <c r="X6" i="7"/>
  <c r="Z6" i="7"/>
  <c r="AA6" i="7"/>
  <c r="AC6" i="7"/>
  <c r="AD6" i="7"/>
  <c r="AF6" i="7"/>
  <c r="AG6" i="7"/>
  <c r="AI6" i="7"/>
  <c r="AJ6" i="7"/>
  <c r="AL6" i="7"/>
  <c r="AM6" i="7"/>
  <c r="H7" i="7"/>
  <c r="I7" i="7"/>
  <c r="K7" i="7"/>
  <c r="L7" i="7"/>
  <c r="N7" i="7"/>
  <c r="O7" i="7"/>
  <c r="Q7" i="7"/>
  <c r="R7" i="7"/>
  <c r="T7" i="7"/>
  <c r="U7" i="7"/>
  <c r="W7" i="7"/>
  <c r="X7" i="7"/>
  <c r="Z7" i="7"/>
  <c r="AA7" i="7"/>
  <c r="AC7" i="7"/>
  <c r="AD7" i="7"/>
  <c r="AF7" i="7"/>
  <c r="AG7" i="7"/>
  <c r="AI7" i="7"/>
  <c r="AJ7" i="7"/>
  <c r="AL7" i="7"/>
  <c r="AM7" i="7"/>
  <c r="H8" i="7"/>
  <c r="I8" i="7"/>
  <c r="J8" i="7"/>
  <c r="K8" i="7"/>
  <c r="L8" i="7"/>
  <c r="M8" i="7"/>
  <c r="N8" i="7"/>
  <c r="O8" i="7"/>
  <c r="P8" i="7"/>
  <c r="Q8" i="7"/>
  <c r="R8" i="7"/>
  <c r="T8" i="7"/>
  <c r="U8" i="7"/>
  <c r="W8" i="7"/>
  <c r="X8" i="7"/>
  <c r="Z8" i="7"/>
  <c r="AA8" i="7"/>
  <c r="AC8" i="7"/>
  <c r="AD8" i="7"/>
  <c r="AF8" i="7"/>
  <c r="AG8" i="7"/>
  <c r="AI8" i="7"/>
  <c r="AJ8" i="7"/>
  <c r="AL8" i="7"/>
  <c r="AM8" i="7"/>
  <c r="H9" i="7"/>
  <c r="I9" i="7"/>
  <c r="K9" i="7"/>
  <c r="L9" i="7"/>
  <c r="N9" i="7"/>
  <c r="O9" i="7"/>
  <c r="Q9" i="7"/>
  <c r="R9" i="7"/>
  <c r="T9" i="7"/>
  <c r="U9" i="7"/>
  <c r="W9" i="7"/>
  <c r="X9" i="7"/>
  <c r="Z9" i="7"/>
  <c r="AA9" i="7"/>
  <c r="AC9" i="7"/>
  <c r="AD9" i="7"/>
  <c r="AF9" i="7"/>
  <c r="AG9" i="7"/>
  <c r="AI9" i="7"/>
  <c r="AJ9" i="7"/>
  <c r="AL9" i="7"/>
  <c r="AM9" i="7"/>
  <c r="H10" i="7"/>
  <c r="I10" i="7"/>
  <c r="J10" i="7"/>
  <c r="K10" i="7"/>
  <c r="L10" i="7"/>
  <c r="M10" i="7"/>
  <c r="N10" i="7"/>
  <c r="O10" i="7"/>
  <c r="Q10" i="7"/>
  <c r="R10" i="7"/>
  <c r="T10" i="7"/>
  <c r="U10" i="7"/>
  <c r="W10" i="7"/>
  <c r="X10" i="7"/>
  <c r="Z10" i="7"/>
  <c r="AA10" i="7"/>
  <c r="AC10" i="7"/>
  <c r="AD10" i="7"/>
  <c r="AF10" i="7"/>
  <c r="AG10" i="7"/>
  <c r="AI10" i="7"/>
  <c r="AJ10" i="7"/>
  <c r="AL10" i="7"/>
  <c r="AM10" i="7"/>
  <c r="H11" i="7"/>
  <c r="I11" i="7"/>
  <c r="K11" i="7"/>
  <c r="L11" i="7"/>
  <c r="N11" i="7"/>
  <c r="O11" i="7"/>
  <c r="Q11" i="7"/>
  <c r="R11" i="7"/>
  <c r="T11" i="7"/>
  <c r="U11" i="7"/>
  <c r="W11" i="7"/>
  <c r="X11" i="7"/>
  <c r="Z11" i="7"/>
  <c r="AA11" i="7"/>
  <c r="AC11" i="7"/>
  <c r="AD11" i="7"/>
  <c r="AF11" i="7"/>
  <c r="AG11" i="7"/>
  <c r="AI11" i="7"/>
  <c r="AJ11" i="7"/>
  <c r="AL11" i="7"/>
  <c r="AM11" i="7"/>
  <c r="H12" i="7"/>
  <c r="I12" i="7"/>
  <c r="K12" i="7"/>
  <c r="L12" i="7"/>
  <c r="N12" i="7"/>
  <c r="O12" i="7"/>
  <c r="Q12" i="7"/>
  <c r="R12" i="7"/>
  <c r="T12" i="7"/>
  <c r="U12" i="7"/>
  <c r="W12" i="7"/>
  <c r="X12" i="7"/>
  <c r="Z12" i="7"/>
  <c r="AA12" i="7"/>
  <c r="AC12" i="7"/>
  <c r="AD12" i="7"/>
  <c r="AF12" i="7"/>
  <c r="AG12" i="7"/>
  <c r="AI12" i="7"/>
  <c r="AJ12" i="7"/>
  <c r="AL12" i="7"/>
  <c r="AM12" i="7"/>
  <c r="H13" i="7"/>
  <c r="I13" i="7"/>
  <c r="J13" i="7"/>
  <c r="K13" i="7"/>
  <c r="L13" i="7"/>
  <c r="M13" i="7"/>
  <c r="N13" i="7"/>
  <c r="O13" i="7"/>
  <c r="P13" i="7"/>
  <c r="Q13" i="7"/>
  <c r="R13" i="7"/>
  <c r="T13" i="7"/>
  <c r="U13" i="7"/>
  <c r="W13" i="7"/>
  <c r="X13" i="7"/>
  <c r="Z13" i="7"/>
  <c r="AA13" i="7"/>
  <c r="AC13" i="7"/>
  <c r="AD13" i="7"/>
  <c r="AF13" i="7"/>
  <c r="AG13" i="7"/>
  <c r="AI13" i="7"/>
  <c r="AJ13" i="7"/>
  <c r="AL13" i="7"/>
  <c r="AM13" i="7"/>
  <c r="H14" i="7"/>
  <c r="I14" i="7"/>
  <c r="K14" i="7"/>
  <c r="L14" i="7"/>
  <c r="N14" i="7"/>
  <c r="O14" i="7"/>
  <c r="Q14" i="7"/>
  <c r="R14" i="7"/>
  <c r="T14" i="7"/>
  <c r="U14" i="7"/>
  <c r="W14" i="7"/>
  <c r="X14" i="7"/>
  <c r="Z14" i="7"/>
  <c r="AA14" i="7"/>
  <c r="AC14" i="7"/>
  <c r="AD14" i="7"/>
  <c r="AF14" i="7"/>
  <c r="AG14" i="7"/>
  <c r="AI14" i="7"/>
  <c r="AJ14" i="7"/>
  <c r="AL14" i="7"/>
  <c r="AM14" i="7"/>
  <c r="K5" i="7"/>
  <c r="L5" i="7"/>
  <c r="M5" i="7"/>
  <c r="N5" i="7"/>
  <c r="O5" i="7"/>
  <c r="P5" i="7"/>
  <c r="Q5" i="7"/>
  <c r="R5" i="7"/>
  <c r="T5" i="7"/>
  <c r="U5" i="7"/>
  <c r="W5" i="7"/>
  <c r="X5" i="7"/>
  <c r="Z5" i="7"/>
  <c r="AA5" i="7"/>
  <c r="AC5" i="7"/>
  <c r="AD5" i="7"/>
  <c r="AF5" i="7"/>
  <c r="AG5" i="7"/>
  <c r="AI5" i="7"/>
  <c r="AJ5" i="7"/>
  <c r="AL5" i="7"/>
  <c r="AM5" i="7"/>
  <c r="H5" i="7"/>
  <c r="C5" i="7"/>
  <c r="D5" i="7"/>
  <c r="B5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H4" i="7"/>
  <c r="AC3" i="7"/>
  <c r="AF3" i="7"/>
  <c r="AI3" i="7"/>
  <c r="AL3" i="7"/>
  <c r="Z3" i="7"/>
  <c r="W3" i="7"/>
  <c r="T3" i="7"/>
  <c r="Q3" i="7"/>
  <c r="N3" i="7"/>
  <c r="K3" i="7"/>
  <c r="H3" i="7"/>
  <c r="AL2" i="7"/>
  <c r="AI2" i="7"/>
  <c r="AF2" i="7"/>
  <c r="AC2" i="7"/>
  <c r="Z2" i="7"/>
  <c r="W2" i="7"/>
  <c r="T2" i="7"/>
  <c r="Q2" i="7"/>
  <c r="N2" i="7"/>
  <c r="K2" i="7"/>
  <c r="H2" i="7"/>
  <c r="Y10" i="8" l="1"/>
  <c r="W10" i="8"/>
  <c r="U10" i="8"/>
  <c r="S10" i="8"/>
  <c r="Q10" i="8"/>
  <c r="O10" i="8"/>
  <c r="M10" i="8"/>
  <c r="K10" i="8"/>
  <c r="I10" i="8"/>
  <c r="E10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Y2" i="8"/>
  <c r="W2" i="8"/>
  <c r="U2" i="8"/>
  <c r="S2" i="8"/>
  <c r="Q2" i="8"/>
  <c r="O2" i="8"/>
  <c r="M2" i="8"/>
  <c r="K2" i="8"/>
  <c r="I2" i="8"/>
  <c r="G2" i="8"/>
  <c r="E2" i="8"/>
  <c r="D6" i="7"/>
  <c r="C6" i="7"/>
  <c r="B6" i="7"/>
  <c r="D5" i="8" l="1"/>
  <c r="D6" i="8"/>
  <c r="D7" i="8"/>
  <c r="D8" i="8"/>
  <c r="D9" i="8"/>
  <c r="D4" i="8"/>
  <c r="C10" i="8" l="1"/>
</calcChain>
</file>

<file path=xl/sharedStrings.xml><?xml version="1.0" encoding="utf-8"?>
<sst xmlns="http://schemas.openxmlformats.org/spreadsheetml/2006/main" count="17" uniqueCount="16">
  <si>
    <t>Anzahl</t>
  </si>
  <si>
    <t>Teilnehmende</t>
  </si>
  <si>
    <t>Kompetenzbereich</t>
  </si>
  <si>
    <t>Aufgaben</t>
  </si>
  <si>
    <t>Erreichte 
Punkte</t>
  </si>
  <si>
    <t>Bayern</t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</si>
  <si>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Aufgaben</t>
    </r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</si>
  <si>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Noten</t>
    </r>
  </si>
  <si>
    <t>Lösungsquote 
Aufgabe in %</t>
  </si>
  <si>
    <t>Lösungsquote 
Kompetenzbereich in %</t>
  </si>
  <si>
    <r>
      <rPr>
        <sz val="18"/>
        <color rgb="FF1A7950"/>
        <rFont val="Arial"/>
        <family val="2"/>
      </rPr>
      <t>Jahrgangsstufentest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Bayernvergleich - Diagramme</t>
    </r>
  </si>
  <si>
    <t>Anteil in %</t>
  </si>
  <si>
    <t>Noten</t>
  </si>
  <si>
    <t>Schnitte</t>
  </si>
  <si>
    <t>Bezeichnung</t>
  </si>
  <si>
    <t>Erreichbare Punkte
je Lernendem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</si>
</sst>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8"/>
      <color rgb="FF1A795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9"/>
      <color rgb="FF1A795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A795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/>
    <xf numFmtId="0" fontId="1" fillId="0" borderId="0" xfId="0" applyFont="1" applyAlignment="1">
      <alignment horizontal="left" textRotation="9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4" borderId="1" xfId="0" applyFont="1" applyFill="1" applyBorder="1" applyAlignment="1">
      <alignment horizontal="center" textRotation="90"/>
    </xf>
    <xf numFmtId="0" fontId="1" fillId="5" borderId="1" xfId="0" applyFont="1" applyFill="1" applyBorder="1" applyAlignment="1">
      <alignment horizontal="center" textRotation="90"/>
    </xf>
    <xf numFmtId="0" fontId="2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horizontal="center" textRotation="90" wrapText="1"/>
    </xf>
    <xf numFmtId="2" fontId="1" fillId="2" borderId="1" xfId="0" applyNumberFormat="1" applyFont="1" applyFill="1" applyBorder="1" applyAlignment="1">
      <alignment horizontal="center" textRotation="90" wrapText="1"/>
    </xf>
    <xf numFmtId="2" fontId="1" fillId="5" borderId="1" xfId="0" applyNumberFormat="1" applyFont="1" applyFill="1" applyBorder="1" applyAlignment="1">
      <alignment horizontal="center" textRotation="90" wrapText="1"/>
    </xf>
    <xf numFmtId="1" fontId="1" fillId="4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79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Lösungsquoten je Aufgabe</a:t>
            </a:r>
            <a:r>
              <a:rPr lang="de-DE" baseline="0"/>
              <a:t> in %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Aufgaben!$E$2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Aufgaben!$F$5:$F$14</c:f>
              <c:numCache>
                <c:formatCode>0.0</c:formatCode>
                <c:ptCount val="10"/>
                <c:pt idx="0">
                  <c:v>79.942981720610391</c:v>
                </c:pt>
                <c:pt idx="1">
                  <c:v>83.037061881603208</c:v>
                </c:pt>
                <c:pt idx="2">
                  <c:v>61.626138968080902</c:v>
                </c:pt>
                <c:pt idx="3">
                  <c:v>61.265302699983202</c:v>
                </c:pt>
                <c:pt idx="4">
                  <c:v>56.053600376927605</c:v>
                </c:pt>
                <c:pt idx="5">
                  <c:v>74.573760411426008</c:v>
                </c:pt>
                <c:pt idx="6">
                  <c:v>69.704846553748098</c:v>
                </c:pt>
                <c:pt idx="7">
                  <c:v>62.185700709933499</c:v>
                </c:pt>
                <c:pt idx="8">
                  <c:v>49.869752361786603</c:v>
                </c:pt>
                <c:pt idx="9">
                  <c:v>53.557772933087399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7-49EC-8D5A-DF87061E8A4E}"/>
            </c:ext>
          </c:extLst>
        </c:ser>
        <c:ser>
          <c:idx val="1"/>
          <c:order val="1"/>
          <c:tx>
            <c:strRef>
              <c:f>Aufgaben!$H$2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Aufgaben!$I$5:$I$14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7-49EC-8D5A-DF87061E8A4E}"/>
            </c:ext>
          </c:extLst>
        </c:ser>
        <c:ser>
          <c:idx val="2"/>
          <c:order val="2"/>
          <c:tx>
            <c:strRef>
              <c:f>Aufgaben!$K$2</c:f>
              <c:strCache>
                <c:ptCount val="1"/>
                <c:pt idx="0">
                  <c:v>7a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Aufgaben!$L$5:$L$14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7-49EC-8D5A-DF87061E8A4E}"/>
            </c:ext>
          </c:extLst>
        </c:ser>
        <c:ser>
          <c:idx val="3"/>
          <c:order val="3"/>
          <c:tx>
            <c:strRef>
              <c:f>Aufgaben!$N$2</c:f>
              <c:strCache>
                <c:ptCount val="1"/>
                <c:pt idx="0">
                  <c:v>7b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Aufgaben!$O$5:$O$14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7-49EC-8D5A-DF87061E8A4E}"/>
            </c:ext>
          </c:extLst>
        </c:ser>
        <c:ser>
          <c:idx val="4"/>
          <c:order val="4"/>
          <c:tx>
            <c:strRef>
              <c:f>Aufgaben!$Q$2</c:f>
              <c:strCache>
                <c:ptCount val="1"/>
                <c:pt idx="0">
                  <c:v>7c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Aufgaben!$R$5:$R$14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7-49EC-8D5A-DF87061E8A4E}"/>
            </c:ext>
          </c:extLst>
        </c:ser>
        <c:ser>
          <c:idx val="5"/>
          <c:order val="5"/>
          <c:tx>
            <c:strRef>
              <c:f>Aufgaben!$T$2</c:f>
              <c:strCache>
                <c:ptCount val="1"/>
                <c:pt idx="0">
                  <c:v>7d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Aufgaben!$U$5:$U$14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C7-49EC-8D5A-DF87061E8A4E}"/>
            </c:ext>
          </c:extLst>
        </c:ser>
        <c:ser>
          <c:idx val="6"/>
          <c:order val="6"/>
          <c:tx>
            <c:strRef>
              <c:f>Aufgaben!$W$2</c:f>
              <c:strCache>
                <c:ptCount val="1"/>
                <c:pt idx="0">
                  <c:v>7e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Aufgaben!$X$5:$X$14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7-49EC-8D5A-DF87061E8A4E}"/>
            </c:ext>
          </c:extLst>
        </c:ser>
        <c:ser>
          <c:idx val="7"/>
          <c:order val="7"/>
          <c:tx>
            <c:strRef>
              <c:f>Aufgaben!$Z$2</c:f>
              <c:strCache>
                <c:ptCount val="1"/>
                <c:pt idx="0">
                  <c:v>7f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Aufgaben!$AA$5:$AA$14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C7-49EC-8D5A-DF87061E8A4E}"/>
            </c:ext>
          </c:extLst>
        </c:ser>
        <c:ser>
          <c:idx val="8"/>
          <c:order val="8"/>
          <c:tx>
            <c:strRef>
              <c:f>Aufgaben!$AC$2</c:f>
              <c:strCache>
                <c:ptCount val="1"/>
                <c:pt idx="0">
                  <c:v>7g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Aufgaben!$AD$5:$AD$14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C7-49EC-8D5A-DF87061E8A4E}"/>
            </c:ext>
          </c:extLst>
        </c:ser>
        <c:ser>
          <c:idx val="9"/>
          <c:order val="9"/>
          <c:tx>
            <c:strRef>
              <c:f>Aufgaben!$AF$2</c:f>
              <c:strCache>
                <c:ptCount val="1"/>
                <c:pt idx="0">
                  <c:v>7h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Aufgaben!$AG$5:$AG$14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C7-49EC-8D5A-DF87061E8A4E}"/>
            </c:ext>
          </c:extLst>
        </c:ser>
        <c:ser>
          <c:idx val="10"/>
          <c:order val="10"/>
          <c:tx>
            <c:strRef>
              <c:f>Aufgaben!$AI$2</c:f>
              <c:strCache>
                <c:ptCount val="1"/>
                <c:pt idx="0">
                  <c:v>7i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Aufgaben!$AJ$5:$AJ$14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C7-49EC-8D5A-DF87061E8A4E}"/>
            </c:ext>
          </c:extLst>
        </c:ser>
        <c:ser>
          <c:idx val="11"/>
          <c:order val="11"/>
          <c:tx>
            <c:strRef>
              <c:f>Aufgaben!$AL$2</c:f>
              <c:strCache>
                <c:ptCount val="1"/>
                <c:pt idx="0">
                  <c:v>7j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Aufgaben!$B$5:$C$14</c:f>
              <c:multiLvlStrCache>
                <c:ptCount val="10"/>
                <c:lvl>
                  <c:pt idx="0">
                    <c:v>I</c:v>
                  </c:pt>
                  <c:pt idx="1">
                    <c:v>I</c:v>
                  </c:pt>
                  <c:pt idx="2">
                    <c:v>I</c:v>
                  </c:pt>
                  <c:pt idx="3">
                    <c:v>II</c:v>
                  </c:pt>
                  <c:pt idx="4">
                    <c:v>II</c:v>
                  </c:pt>
                  <c:pt idx="5">
                    <c:v>III</c:v>
                  </c:pt>
                  <c:pt idx="6">
                    <c:v>III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IV</c:v>
                  </c:pt>
                </c:lvl>
                <c:lvl>
                  <c:pt idx="0">
                    <c:v>Task 1</c:v>
                  </c:pt>
                  <c:pt idx="1">
                    <c:v>Task 2</c:v>
                  </c:pt>
                  <c:pt idx="2">
                    <c:v>Task 3</c:v>
                  </c:pt>
                  <c:pt idx="3">
                    <c:v>Task 1</c:v>
                  </c:pt>
                  <c:pt idx="4">
                    <c:v>Task 2</c:v>
                  </c:pt>
                  <c:pt idx="5">
                    <c:v>Cont.</c:v>
                  </c:pt>
                  <c:pt idx="6">
                    <c:v>Str./Voc.</c:v>
                  </c:pt>
                  <c:pt idx="7">
                    <c:v>Disc.</c:v>
                  </c:pt>
                  <c:pt idx="8">
                    <c:v>Task 1</c:v>
                  </c:pt>
                  <c:pt idx="9">
                    <c:v>Task 2</c:v>
                  </c:pt>
                </c:lvl>
              </c:multiLvlStrCache>
            </c:multiLvlStrRef>
          </c:cat>
          <c:val>
            <c:numRef>
              <c:f>Aufgaben!$AM$5:$AM$14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C7-49EC-8D5A-DF87061E8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62912"/>
        <c:axId val="405440096"/>
      </c:barChart>
      <c:catAx>
        <c:axId val="30766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5440096"/>
        <c:crosses val="autoZero"/>
        <c:auto val="1"/>
        <c:lblAlgn val="ctr"/>
        <c:lblOffset val="100"/>
        <c:noMultiLvlLbl val="0"/>
      </c:catAx>
      <c:valAx>
        <c:axId val="405440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766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Notenschnitte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B4-4F8F-BF17-F7F6B78E209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B4-4F8F-BF17-F7F6B78E20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Noten!$C$2:$Z$2</c15:sqref>
                  </c15:fullRef>
                </c:ext>
              </c:extLst>
              <c:f>(Noten!$C$2,Noten!$E$2,Noten!$G$2,Noten!$I$2,Noten!$K$2,Noten!$M$2,Noten!$O$2,Noten!$Q$2,Noten!$S$2,Noten!$U$2,Noten!$W$2,Noten!$Y$2)</c:f>
              <c:strCache>
                <c:ptCount val="12"/>
                <c:pt idx="0">
                  <c:v>Bayern</c:v>
                </c:pt>
                <c:pt idx="1">
                  <c:v>Schule</c:v>
                </c:pt>
                <c:pt idx="2">
                  <c:v>7a</c:v>
                </c:pt>
                <c:pt idx="3">
                  <c:v>7b</c:v>
                </c:pt>
                <c:pt idx="4">
                  <c:v>7c</c:v>
                </c:pt>
                <c:pt idx="5">
                  <c:v>7d</c:v>
                </c:pt>
                <c:pt idx="6">
                  <c:v>7e</c:v>
                </c:pt>
                <c:pt idx="7">
                  <c:v>7f</c:v>
                </c:pt>
                <c:pt idx="8">
                  <c:v>7g</c:v>
                </c:pt>
                <c:pt idx="9">
                  <c:v>7h</c:v>
                </c:pt>
                <c:pt idx="10">
                  <c:v>7i</c:v>
                </c:pt>
                <c:pt idx="11">
                  <c:v>7j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Noten!$C$10:$Z$10</c15:sqref>
                  </c15:fullRef>
                </c:ext>
              </c:extLst>
              <c:f>(Noten!$C$10,Noten!$E$10,Noten!$G$10,Noten!$I$10,Noten!$K$10,Noten!$M$10,Noten!$O$10,Noten!$Q$10,Noten!$S$10,Noten!$U$10,Noten!$W$10,Noten!$Y$10)</c:f>
              <c:numCache>
                <c:formatCode>0.00</c:formatCode>
                <c:ptCount val="12"/>
                <c:pt idx="0">
                  <c:v>3.2354240035776174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4-4F8F-BF17-F7F6B78E2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63872"/>
        <c:axId val="499509568"/>
      </c:barChart>
      <c:catAx>
        <c:axId val="30766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509568"/>
        <c:crosses val="autoZero"/>
        <c:auto val="1"/>
        <c:lblAlgn val="ctr"/>
        <c:lblOffset val="100"/>
        <c:noMultiLvlLbl val="0"/>
      </c:catAx>
      <c:valAx>
        <c:axId val="499509568"/>
        <c:scaling>
          <c:orientation val="minMax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7663872"/>
        <c:crosses val="autoZero"/>
        <c:crossBetween val="between"/>
        <c:majorUnit val="1"/>
        <c:minorUnit val="0.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Lösungsquoten je Kompetenzbereich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Aufgaben!$E$2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Aufgaben!$G$5:$G$14</c15:sqref>
                  </c15:fullRef>
                </c:ext>
              </c:extLst>
              <c:f>(Aufgaben!$G$5,Aufgaben!$G$8,Aufgaben!$G$10,Aufgaben!$G$13)</c:f>
              <c:numCache>
                <c:formatCode>0.0</c:formatCode>
                <c:ptCount val="4"/>
                <c:pt idx="0">
                  <c:v>74.868727523431502</c:v>
                </c:pt>
                <c:pt idx="1">
                  <c:v>58.833174949223896</c:v>
                </c:pt>
                <c:pt idx="2">
                  <c:v>68.821435891702492</c:v>
                </c:pt>
                <c:pt idx="3">
                  <c:v>52.328432742653796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7-4A61-87CB-DA312434B964}"/>
            </c:ext>
          </c:extLst>
        </c:ser>
        <c:ser>
          <c:idx val="1"/>
          <c:order val="1"/>
          <c:tx>
            <c:strRef>
              <c:f>Aufgaben!$H$2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Aufgaben!$J$5:$J$14</c15:sqref>
                  </c15:fullRef>
                </c:ext>
              </c:extLst>
              <c:f>(Aufgaben!$J$5,Aufgaben!$J$8,Aufgaben!$J$10,Aufgaben!$J$13)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7-4A61-87CB-DA312434B964}"/>
            </c:ext>
          </c:extLst>
        </c:ser>
        <c:ser>
          <c:idx val="2"/>
          <c:order val="2"/>
          <c:tx>
            <c:strRef>
              <c:f>Aufgaben!$K$2</c:f>
              <c:strCache>
                <c:ptCount val="1"/>
                <c:pt idx="0">
                  <c:v>7a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Aufgaben!$M$5:$M$14</c15:sqref>
                  </c15:fullRef>
                </c:ext>
              </c:extLst>
              <c:f>(Aufgaben!$M$5,Aufgaben!$M$8,Aufgaben!$M$10,Aufgaben!$M$13)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F7-4A61-87CB-DA312434B964}"/>
            </c:ext>
          </c:extLst>
        </c:ser>
        <c:ser>
          <c:idx val="3"/>
          <c:order val="3"/>
          <c:tx>
            <c:strRef>
              <c:f>Aufgaben!$N$2</c:f>
              <c:strCache>
                <c:ptCount val="1"/>
                <c:pt idx="0">
                  <c:v>7b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Aufgaben!$P$5:$P$14</c15:sqref>
                  </c15:fullRef>
                </c:ext>
              </c:extLst>
              <c:f>(Aufgaben!$P$5,Aufgaben!$P$8,Aufgaben!$P$10,Aufgaben!$P$13)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F7-4A61-87CB-DA312434B964}"/>
            </c:ext>
          </c:extLst>
        </c:ser>
        <c:ser>
          <c:idx val="4"/>
          <c:order val="4"/>
          <c:tx>
            <c:strRef>
              <c:f>Aufgaben!$Q$2</c:f>
              <c:strCache>
                <c:ptCount val="1"/>
                <c:pt idx="0">
                  <c:v>7c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Aufgaben!$S$5:$S$14</c15:sqref>
                  </c15:fullRef>
                </c:ext>
              </c:extLst>
              <c:f>(Aufgaben!$S$5,Aufgaben!$S$8,Aufgaben!$S$10,Aufgaben!$S$13)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F7-4A61-87CB-DA312434B964}"/>
            </c:ext>
          </c:extLst>
        </c:ser>
        <c:ser>
          <c:idx val="5"/>
          <c:order val="5"/>
          <c:tx>
            <c:strRef>
              <c:f>Aufgaben!$T$2</c:f>
              <c:strCache>
                <c:ptCount val="1"/>
                <c:pt idx="0">
                  <c:v>7d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Aufgaben!$V$5:$V$14</c15:sqref>
                  </c15:fullRef>
                </c:ext>
              </c:extLst>
              <c:f>(Aufgaben!$V$5,Aufgaben!$V$8,Aufgaben!$V$10,Aufgaben!$V$13)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F7-4A61-87CB-DA312434B964}"/>
            </c:ext>
          </c:extLst>
        </c:ser>
        <c:ser>
          <c:idx val="6"/>
          <c:order val="6"/>
          <c:tx>
            <c:strRef>
              <c:f>Aufgaben!$W$2</c:f>
              <c:strCache>
                <c:ptCount val="1"/>
                <c:pt idx="0">
                  <c:v>7e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Aufgaben!$Y$5:$Y$14</c15:sqref>
                  </c15:fullRef>
                </c:ext>
              </c:extLst>
              <c:f>(Aufgaben!$Y$5,Aufgaben!$Y$8,Aufgaben!$Y$10,Aufgaben!$Y$13)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F7-4A61-87CB-DA312434B964}"/>
            </c:ext>
          </c:extLst>
        </c:ser>
        <c:ser>
          <c:idx val="7"/>
          <c:order val="7"/>
          <c:tx>
            <c:strRef>
              <c:f>Aufgaben!$Z$2</c:f>
              <c:strCache>
                <c:ptCount val="1"/>
                <c:pt idx="0">
                  <c:v>7f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Aufgaben!$AB$5:$AB$14</c15:sqref>
                  </c15:fullRef>
                </c:ext>
              </c:extLst>
              <c:f>(Aufgaben!$AB$5,Aufgaben!$AB$8,Aufgaben!$AB$10,Aufgaben!$AB$13)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F7-4A61-87CB-DA312434B964}"/>
            </c:ext>
          </c:extLst>
        </c:ser>
        <c:ser>
          <c:idx val="8"/>
          <c:order val="8"/>
          <c:tx>
            <c:strRef>
              <c:f>Aufgaben!$AC$2</c:f>
              <c:strCache>
                <c:ptCount val="1"/>
                <c:pt idx="0">
                  <c:v>7g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Aufgaben!$AE$5:$AE$14</c15:sqref>
                  </c15:fullRef>
                </c:ext>
              </c:extLst>
              <c:f>(Aufgaben!$AE$5,Aufgaben!$AE$8,Aufgaben!$AE$10,Aufgaben!$AE$13)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F7-4A61-87CB-DA312434B964}"/>
            </c:ext>
          </c:extLst>
        </c:ser>
        <c:ser>
          <c:idx val="9"/>
          <c:order val="9"/>
          <c:tx>
            <c:strRef>
              <c:f>Aufgaben!$AF$2</c:f>
              <c:strCache>
                <c:ptCount val="1"/>
                <c:pt idx="0">
                  <c:v>7h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Aufgaben!$AH$5:$AH$14</c15:sqref>
                  </c15:fullRef>
                </c:ext>
              </c:extLst>
              <c:f>(Aufgaben!$AH$5,Aufgaben!$AH$8,Aufgaben!$AH$10,Aufgaben!$AH$13)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F7-4A61-87CB-DA312434B964}"/>
            </c:ext>
          </c:extLst>
        </c:ser>
        <c:ser>
          <c:idx val="10"/>
          <c:order val="10"/>
          <c:tx>
            <c:strRef>
              <c:f>Aufgaben!$AI$2</c:f>
              <c:strCache>
                <c:ptCount val="1"/>
                <c:pt idx="0">
                  <c:v>7i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Aufgaben!$AK$5:$AK$14</c15:sqref>
                  </c15:fullRef>
                </c:ext>
              </c:extLst>
              <c:f>(Aufgaben!$AK$5,Aufgaben!$AK$8,Aufgaben!$AK$10,Aufgaben!$AK$13)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F7-4A61-87CB-DA312434B964}"/>
            </c:ext>
          </c:extLst>
        </c:ser>
        <c:ser>
          <c:idx val="11"/>
          <c:order val="11"/>
          <c:tx>
            <c:strRef>
              <c:f>Aufgaben!$AL$2</c:f>
              <c:strCache>
                <c:ptCount val="1"/>
                <c:pt idx="0">
                  <c:v>7j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Aufgaben!$C$5:$C$14</c15:sqref>
                  </c15:fullRef>
                </c:ext>
              </c:extLst>
              <c:f>(Aufgaben!$C$5,Aufgaben!$C$8,Aufgaben!$C$10,Aufgaben!$C$13)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Aufgaben!$AN$5:$AN$14</c15:sqref>
                  </c15:fullRef>
                </c:ext>
              </c:extLst>
              <c:f>(Aufgaben!$AN$5,Aufgaben!$AN$8,Aufgaben!$AN$10,Aufgaben!$AN$13)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FF7-4A61-87CB-DA312434B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4477584"/>
        <c:axId val="405497136"/>
      </c:barChart>
      <c:catAx>
        <c:axId val="51447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5497136"/>
        <c:crosses val="autoZero"/>
        <c:auto val="1"/>
        <c:lblAlgn val="ctr"/>
        <c:lblOffset val="100"/>
        <c:noMultiLvlLbl val="0"/>
      </c:catAx>
      <c:valAx>
        <c:axId val="40549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447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Notenanteile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Noten!$C$2</c:f>
              <c:strCache>
                <c:ptCount val="1"/>
                <c:pt idx="0">
                  <c:v>Bayern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Noten!$D$4:$D$9</c:f>
              <c:numCache>
                <c:formatCode>0.0</c:formatCode>
                <c:ptCount val="6"/>
                <c:pt idx="0">
                  <c:v>9.8719883727430258</c:v>
                </c:pt>
                <c:pt idx="1">
                  <c:v>22.731846386047291</c:v>
                </c:pt>
                <c:pt idx="2">
                  <c:v>25.34238917770697</c:v>
                </c:pt>
                <c:pt idx="3">
                  <c:v>23.030912851472973</c:v>
                </c:pt>
                <c:pt idx="4">
                  <c:v>14.081278998267091</c:v>
                </c:pt>
                <c:pt idx="5">
                  <c:v>4.9415842137626473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9-4260-9F06-F6390CE487B0}"/>
            </c:ext>
          </c:extLst>
        </c:ser>
        <c:ser>
          <c:idx val="1"/>
          <c:order val="1"/>
          <c:tx>
            <c:strRef>
              <c:f>Noten!$E$2</c:f>
              <c:strCache>
                <c:ptCount val="1"/>
                <c:pt idx="0">
                  <c:v>Schule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Noten!$F$4:$F$9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9-4260-9F06-F6390CE487B0}"/>
            </c:ext>
          </c:extLst>
        </c:ser>
        <c:ser>
          <c:idx val="2"/>
          <c:order val="2"/>
          <c:tx>
            <c:strRef>
              <c:f>Noten!$G$2</c:f>
              <c:strCache>
                <c:ptCount val="1"/>
                <c:pt idx="0">
                  <c:v>7a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Noten!$H$4:$H$9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9-4260-9F06-F6390CE487B0}"/>
            </c:ext>
          </c:extLst>
        </c:ser>
        <c:ser>
          <c:idx val="3"/>
          <c:order val="3"/>
          <c:tx>
            <c:strRef>
              <c:f>Noten!$I$2</c:f>
              <c:strCache>
                <c:ptCount val="1"/>
                <c:pt idx="0">
                  <c:v>7b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Noten!$J$4:$J$9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49-4260-9F06-F6390CE487B0}"/>
            </c:ext>
          </c:extLst>
        </c:ser>
        <c:ser>
          <c:idx val="4"/>
          <c:order val="4"/>
          <c:tx>
            <c:strRef>
              <c:f>Noten!$K$2</c:f>
              <c:strCache>
                <c:ptCount val="1"/>
                <c:pt idx="0">
                  <c:v>7c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Noten!$L$4:$L$9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9-4260-9F06-F6390CE487B0}"/>
            </c:ext>
          </c:extLst>
        </c:ser>
        <c:ser>
          <c:idx val="5"/>
          <c:order val="5"/>
          <c:tx>
            <c:strRef>
              <c:f>Noten!$M$2</c:f>
              <c:strCache>
                <c:ptCount val="1"/>
                <c:pt idx="0">
                  <c:v>7d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Noten!$N$4:$N$9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49-4260-9F06-F6390CE487B0}"/>
            </c:ext>
          </c:extLst>
        </c:ser>
        <c:ser>
          <c:idx val="6"/>
          <c:order val="6"/>
          <c:tx>
            <c:strRef>
              <c:f>Noten!$O$2</c:f>
              <c:strCache>
                <c:ptCount val="1"/>
                <c:pt idx="0">
                  <c:v>7e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Noten!$P$4:$P$9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9-4260-9F06-F6390CE487B0}"/>
            </c:ext>
          </c:extLst>
        </c:ser>
        <c:ser>
          <c:idx val="7"/>
          <c:order val="7"/>
          <c:tx>
            <c:strRef>
              <c:f>Noten!$Q$2</c:f>
              <c:strCache>
                <c:ptCount val="1"/>
                <c:pt idx="0">
                  <c:v>7f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Noten!$R$4:$R$9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49-4260-9F06-F6390CE487B0}"/>
            </c:ext>
          </c:extLst>
        </c:ser>
        <c:ser>
          <c:idx val="8"/>
          <c:order val="8"/>
          <c:tx>
            <c:strRef>
              <c:f>Noten!$S$2</c:f>
              <c:strCache>
                <c:ptCount val="1"/>
                <c:pt idx="0">
                  <c:v>7g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Noten!$T$4:$T$9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49-4260-9F06-F6390CE487B0}"/>
            </c:ext>
          </c:extLst>
        </c:ser>
        <c:ser>
          <c:idx val="9"/>
          <c:order val="9"/>
          <c:tx>
            <c:strRef>
              <c:f>Noten!$U$2</c:f>
              <c:strCache>
                <c:ptCount val="1"/>
                <c:pt idx="0">
                  <c:v>7h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Noten!$V$4:$V$9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49-4260-9F06-F6390CE487B0}"/>
            </c:ext>
          </c:extLst>
        </c:ser>
        <c:ser>
          <c:idx val="10"/>
          <c:order val="10"/>
          <c:tx>
            <c:strRef>
              <c:f>Noten!$W$2</c:f>
              <c:strCache>
                <c:ptCount val="1"/>
                <c:pt idx="0">
                  <c:v>7i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Noten!$X$4:$X$9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49-4260-9F06-F6390CE487B0}"/>
            </c:ext>
          </c:extLst>
        </c:ser>
        <c:ser>
          <c:idx val="11"/>
          <c:order val="11"/>
          <c:tx>
            <c:strRef>
              <c:f>Noten!$Y$2</c:f>
              <c:strCache>
                <c:ptCount val="1"/>
                <c:pt idx="0">
                  <c:v>7j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Noten!$Z$4:$Z$9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49-4260-9F06-F6390CE4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413088"/>
        <c:axId val="499518000"/>
      </c:barChart>
      <c:catAx>
        <c:axId val="4764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9518000"/>
        <c:crosses val="autoZero"/>
        <c:auto val="1"/>
        <c:lblAlgn val="ctr"/>
        <c:lblOffset val="100"/>
        <c:noMultiLvlLbl val="0"/>
      </c:catAx>
      <c:valAx>
        <c:axId val="4995180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4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15240</xdr:rowOff>
    </xdr:from>
    <xdr:to>
      <xdr:col>11</xdr:col>
      <xdr:colOff>693225</xdr:colOff>
      <xdr:row>78</xdr:row>
      <xdr:rowOff>66840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CCE8AEE-7FE1-43D9-998E-3246BFFAC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19050</xdr:rowOff>
    </xdr:from>
    <xdr:to>
      <xdr:col>5</xdr:col>
      <xdr:colOff>642375</xdr:colOff>
      <xdr:row>36</xdr:row>
      <xdr:rowOff>85050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34803E6E-1CB9-4C46-9C7F-B9BAA0188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79</xdr:row>
      <xdr:rowOff>16253</xdr:rowOff>
    </xdr:from>
    <xdr:to>
      <xdr:col>11</xdr:col>
      <xdr:colOff>693225</xdr:colOff>
      <xdr:row>120</xdr:row>
      <xdr:rowOff>67853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EFBB87C-B4C9-493A-95A1-C85287F1B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</xdr:colOff>
      <xdr:row>1</xdr:row>
      <xdr:rowOff>22860</xdr:rowOff>
    </xdr:from>
    <xdr:to>
      <xdr:col>11</xdr:col>
      <xdr:colOff>699525</xdr:colOff>
      <xdr:row>36</xdr:row>
      <xdr:rowOff>88860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30A2565-046D-4080-9B98-0D8AE0801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eine%20Ablage\Dokumente\Lehramt\ISB-Fachreferent-IT\Jahrgangsstufentests%20Auswertungshilfen\JST_Englisch_Auswertungshilfe\2024\JST_Englisch_2024_Auswertungshilfe\JST_Englisch_Auswertungshilfe.xlsx" TargetMode="External"/><Relationship Id="rId1" Type="http://schemas.openxmlformats.org/officeDocument/2006/relationships/externalLinkPath" Target="JST_Englisch_Auswertungshil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sinformationen"/>
      <sheetName val="Aufgaben"/>
      <sheetName val="Noten"/>
      <sheetName val="Punkte"/>
    </sheetNames>
    <sheetDataSet>
      <sheetData sheetId="0"/>
      <sheetData sheetId="1">
        <row r="2">
          <cell r="E2" t="str">
            <v>Schule</v>
          </cell>
          <cell r="H2" t="str">
            <v>7a</v>
          </cell>
          <cell r="K2" t="str">
            <v>7b</v>
          </cell>
          <cell r="N2" t="str">
            <v>7c</v>
          </cell>
          <cell r="Q2" t="str">
            <v>7d</v>
          </cell>
          <cell r="T2" t="str">
            <v>7e</v>
          </cell>
          <cell r="W2" t="str">
            <v>7f</v>
          </cell>
          <cell r="Z2" t="str">
            <v>7g</v>
          </cell>
          <cell r="AC2" t="str">
            <v>7h</v>
          </cell>
          <cell r="AF2" t="str">
            <v>7i</v>
          </cell>
          <cell r="AI2" t="str">
            <v>7j</v>
          </cell>
        </row>
        <row r="3">
          <cell r="E3">
            <v>0</v>
          </cell>
          <cell r="H3">
            <v>0</v>
          </cell>
          <cell r="K3">
            <v>0</v>
          </cell>
          <cell r="N3">
            <v>0</v>
          </cell>
          <cell r="Q3">
            <v>0</v>
          </cell>
          <cell r="T3">
            <v>0</v>
          </cell>
          <cell r="W3">
            <v>0</v>
          </cell>
          <cell r="Z3">
            <v>0</v>
          </cell>
          <cell r="AC3">
            <v>0</v>
          </cell>
          <cell r="AF3">
            <v>0</v>
          </cell>
          <cell r="AI3">
            <v>0</v>
          </cell>
        </row>
        <row r="4">
          <cell r="E4" t="str">
            <v>Erreichte 
Punkte</v>
          </cell>
          <cell r="F4" t="str">
            <v>Lösungsquote 
Aufgabe in %</v>
          </cell>
          <cell r="G4" t="str">
            <v>Lösungsquote 
Kompetenzbereich in %</v>
          </cell>
          <cell r="H4" t="str">
            <v>Erreichte 
Punkte</v>
          </cell>
          <cell r="I4" t="str">
            <v>Lösungsquote 
Aufgabe in %</v>
          </cell>
          <cell r="J4" t="str">
            <v>Lösungsquote 
Kompetenzbereich in %</v>
          </cell>
          <cell r="K4" t="str">
            <v>Erreichte 
Punkte</v>
          </cell>
          <cell r="L4" t="str">
            <v>Lösungsquote 
Aufgabe in %</v>
          </cell>
          <cell r="M4" t="str">
            <v>Lösungsquote 
Kompetenzbereich in %</v>
          </cell>
          <cell r="N4" t="str">
            <v>Erreichte 
Punkte</v>
          </cell>
          <cell r="O4" t="str">
            <v>Lösungsquote 
Aufgabe in %</v>
          </cell>
          <cell r="P4" t="str">
            <v>Lösungsquote 
Kompetenzbereich in %</v>
          </cell>
          <cell r="Q4" t="str">
            <v>Erreichte 
Punkte</v>
          </cell>
          <cell r="R4" t="str">
            <v>Lösungsquote 
Aufgabe in %</v>
          </cell>
          <cell r="S4" t="str">
            <v>Lösungsquote 
Kompetenzbereich in %</v>
          </cell>
          <cell r="T4" t="str">
            <v>Erreichte 
Punkte</v>
          </cell>
          <cell r="U4" t="str">
            <v>Lösungsquote 
Aufgabe in %</v>
          </cell>
          <cell r="V4" t="str">
            <v>Lösungsquote 
Kompetenzbereich in %</v>
          </cell>
          <cell r="W4" t="str">
            <v>Erreichte 
Punkte</v>
          </cell>
          <cell r="X4" t="str">
            <v>Lösungsquote 
Aufgabe in %</v>
          </cell>
          <cell r="Y4" t="str">
            <v>Lösungsquote 
Kompetenzbereich in %</v>
          </cell>
          <cell r="Z4" t="str">
            <v>Erreichte 
Punkte</v>
          </cell>
          <cell r="AA4" t="str">
            <v>Lösungsquote 
Aufgabe in %</v>
          </cell>
          <cell r="AB4" t="str">
            <v>Lösungsquote 
Kompetenzbereich in %</v>
          </cell>
          <cell r="AC4" t="str">
            <v>Erreichte 
Punkte</v>
          </cell>
          <cell r="AD4" t="str">
            <v>Lösungsquote 
Aufgabe in %</v>
          </cell>
          <cell r="AE4" t="str">
            <v>Lösungsquote 
Kompetenzbereich in %</v>
          </cell>
          <cell r="AF4" t="str">
            <v>Erreichte 
Punkte</v>
          </cell>
          <cell r="AG4" t="str">
            <v>Lösungsquote 
Aufgabe in %</v>
          </cell>
          <cell r="AH4" t="str">
            <v>Lösungsquote 
Kompetenzbereich in %</v>
          </cell>
          <cell r="AI4" t="str">
            <v>Erreichte 
Punkte</v>
          </cell>
          <cell r="AJ4" t="str">
            <v>Lösungsquote 
Aufgabe in %</v>
          </cell>
          <cell r="AK4" t="str">
            <v>Lösungsquote 
Kompetenzbereich in %</v>
          </cell>
        </row>
        <row r="5">
          <cell r="B5" t="str">
            <v>Task 1</v>
          </cell>
          <cell r="C5" t="str">
            <v>I</v>
          </cell>
          <cell r="D5">
            <v>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</row>
        <row r="6">
          <cell r="B6" t="str">
            <v>Task 2</v>
          </cell>
          <cell r="C6" t="str">
            <v>I</v>
          </cell>
          <cell r="D6">
            <v>5</v>
          </cell>
          <cell r="E6">
            <v>0</v>
          </cell>
          <cell r="F6">
            <v>0</v>
          </cell>
          <cell r="H6">
            <v>0</v>
          </cell>
          <cell r="I6">
            <v>0</v>
          </cell>
          <cell r="K6">
            <v>0</v>
          </cell>
          <cell r="L6">
            <v>0</v>
          </cell>
          <cell r="N6">
            <v>0</v>
          </cell>
          <cell r="O6">
            <v>0</v>
          </cell>
          <cell r="Q6">
            <v>0</v>
          </cell>
          <cell r="R6">
            <v>0</v>
          </cell>
          <cell r="T6">
            <v>0</v>
          </cell>
          <cell r="U6">
            <v>0</v>
          </cell>
          <cell r="W6">
            <v>0</v>
          </cell>
          <cell r="X6">
            <v>0</v>
          </cell>
          <cell r="Z6">
            <v>0</v>
          </cell>
          <cell r="AA6">
            <v>0</v>
          </cell>
          <cell r="AC6">
            <v>0</v>
          </cell>
          <cell r="AD6">
            <v>0</v>
          </cell>
          <cell r="AF6">
            <v>0</v>
          </cell>
          <cell r="AG6">
            <v>0</v>
          </cell>
          <cell r="AI6">
            <v>0</v>
          </cell>
          <cell r="AJ6">
            <v>0</v>
          </cell>
        </row>
        <row r="7">
          <cell r="B7" t="str">
            <v>Task 3</v>
          </cell>
          <cell r="C7" t="str">
            <v>I</v>
          </cell>
          <cell r="D7">
            <v>5</v>
          </cell>
          <cell r="E7">
            <v>0</v>
          </cell>
          <cell r="F7">
            <v>0</v>
          </cell>
          <cell r="H7">
            <v>0</v>
          </cell>
          <cell r="I7">
            <v>0</v>
          </cell>
          <cell r="K7">
            <v>0</v>
          </cell>
          <cell r="L7">
            <v>0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C7">
            <v>0</v>
          </cell>
          <cell r="AD7">
            <v>0</v>
          </cell>
          <cell r="AF7">
            <v>0</v>
          </cell>
          <cell r="AG7">
            <v>0</v>
          </cell>
          <cell r="AI7">
            <v>0</v>
          </cell>
          <cell r="AJ7">
            <v>0</v>
          </cell>
        </row>
        <row r="8">
          <cell r="B8" t="str">
            <v>Task 1</v>
          </cell>
          <cell r="C8" t="str">
            <v>II</v>
          </cell>
          <cell r="D8">
            <v>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</row>
        <row r="9">
          <cell r="B9" t="str">
            <v>Task 2</v>
          </cell>
          <cell r="C9" t="str">
            <v>II</v>
          </cell>
          <cell r="D9">
            <v>7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I9">
            <v>0</v>
          </cell>
          <cell r="AJ9">
            <v>0</v>
          </cell>
        </row>
        <row r="10">
          <cell r="B10" t="str">
            <v>Cont.</v>
          </cell>
          <cell r="C10" t="str">
            <v>III</v>
          </cell>
          <cell r="D10">
            <v>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</row>
        <row r="11">
          <cell r="B11" t="str">
            <v>Str./Voc.</v>
          </cell>
          <cell r="C11" t="str">
            <v>III</v>
          </cell>
          <cell r="D11">
            <v>5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C11">
            <v>0</v>
          </cell>
          <cell r="AD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</row>
        <row r="12">
          <cell r="B12" t="str">
            <v>Disc.</v>
          </cell>
          <cell r="C12" t="str">
            <v>III</v>
          </cell>
          <cell r="D12">
            <v>5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</row>
        <row r="13">
          <cell r="B13" t="str">
            <v>Task 1</v>
          </cell>
          <cell r="C13" t="str">
            <v>IV</v>
          </cell>
          <cell r="D13">
            <v>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</row>
        <row r="14">
          <cell r="B14" t="str">
            <v>Task 2</v>
          </cell>
          <cell r="C14" t="str">
            <v>IV</v>
          </cell>
          <cell r="D14">
            <v>10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</row>
      </sheetData>
      <sheetData sheetId="2">
        <row r="2">
          <cell r="C2" t="str">
            <v>Schule</v>
          </cell>
          <cell r="E2" t="str">
            <v>7a</v>
          </cell>
          <cell r="G2" t="str">
            <v>7b</v>
          </cell>
          <cell r="I2" t="str">
            <v>7c</v>
          </cell>
          <cell r="K2" t="str">
            <v>7d</v>
          </cell>
          <cell r="M2" t="str">
            <v>7e</v>
          </cell>
          <cell r="O2" t="str">
            <v>7f</v>
          </cell>
          <cell r="Q2" t="str">
            <v>7g</v>
          </cell>
          <cell r="S2" t="str">
            <v>7h</v>
          </cell>
          <cell r="U2" t="str">
            <v>7i</v>
          </cell>
          <cell r="W2" t="str">
            <v>7j</v>
          </cell>
        </row>
        <row r="3">
          <cell r="C3" t="str">
            <v>Anzahl</v>
          </cell>
          <cell r="D3" t="str">
            <v>Anteil in %</v>
          </cell>
          <cell r="E3" t="str">
            <v>Anzahl</v>
          </cell>
          <cell r="F3" t="str">
            <v>Anteil in %</v>
          </cell>
          <cell r="G3" t="str">
            <v>Anzahl</v>
          </cell>
          <cell r="H3" t="str">
            <v>Anteil in %</v>
          </cell>
          <cell r="I3" t="str">
            <v>Anzahl</v>
          </cell>
          <cell r="J3" t="str">
            <v>Anteil in %</v>
          </cell>
          <cell r="K3" t="str">
            <v>Anzahl</v>
          </cell>
          <cell r="L3" t="str">
            <v>Anteil in %</v>
          </cell>
          <cell r="M3" t="str">
            <v>Anzahl</v>
          </cell>
          <cell r="N3" t="str">
            <v>Anteil in %</v>
          </cell>
          <cell r="O3" t="str">
            <v>Anzahl</v>
          </cell>
          <cell r="P3" t="str">
            <v>Anteil in %</v>
          </cell>
          <cell r="Q3" t="str">
            <v>Anzahl</v>
          </cell>
          <cell r="R3" t="str">
            <v>Anteil in %</v>
          </cell>
          <cell r="S3" t="str">
            <v>Anzahl</v>
          </cell>
          <cell r="T3" t="str">
            <v>Anteil in %</v>
          </cell>
          <cell r="U3" t="str">
            <v>Anzahl</v>
          </cell>
          <cell r="V3" t="str">
            <v>Anteil in %</v>
          </cell>
          <cell r="W3" t="str">
            <v>Anzahl</v>
          </cell>
          <cell r="X3" t="str">
            <v>Anteil in %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C10">
            <v>0</v>
          </cell>
          <cell r="E10">
            <v>0</v>
          </cell>
          <cell r="G10">
            <v>0</v>
          </cell>
          <cell r="I10">
            <v>0</v>
          </cell>
          <cell r="K10">
            <v>0</v>
          </cell>
          <cell r="M10">
            <v>0</v>
          </cell>
          <cell r="O10">
            <v>0</v>
          </cell>
          <cell r="Q10">
            <v>0</v>
          </cell>
          <cell r="S10">
            <v>0</v>
          </cell>
          <cell r="U10">
            <v>0</v>
          </cell>
          <cell r="W10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C325C-D3ED-40C7-8E81-F8C17A563F41}">
  <dimension ref="A1:AP75"/>
  <sheetViews>
    <sheetView tabSelected="1" zoomScaleNormal="100" workbookViewId="0">
      <selection sqref="A1:AN1"/>
    </sheetView>
  </sheetViews>
  <sheetFormatPr baseColWidth="10" defaultColWidth="11.5703125" defaultRowHeight="12" x14ac:dyDescent="0.2"/>
  <cols>
    <col min="1" max="1" width="12.140625" style="5" bestFit="1" customWidth="1"/>
    <col min="2" max="2" width="7.28515625" style="5" bestFit="1" customWidth="1"/>
    <col min="3" max="3" width="2.85546875" style="5" bestFit="1" customWidth="1"/>
    <col min="4" max="4" width="5.140625" style="5" bestFit="1" customWidth="1"/>
    <col min="5" max="7" width="7.28515625" style="5" customWidth="1"/>
    <col min="8" max="40" width="5.85546875" style="5" customWidth="1"/>
    <col min="41" max="41" width="11.5703125" style="5" customWidth="1"/>
    <col min="42" max="16384" width="11.5703125" style="5"/>
  </cols>
  <sheetData>
    <row r="1" spans="1:42" customFormat="1" ht="45" customHeight="1" x14ac:dyDescent="0.35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spans="1:42" x14ac:dyDescent="0.2">
      <c r="A2" s="56"/>
      <c r="B2" s="56"/>
      <c r="C2" s="56"/>
      <c r="D2" s="56"/>
      <c r="E2" s="59" t="s">
        <v>5</v>
      </c>
      <c r="F2" s="59"/>
      <c r="G2" s="59"/>
      <c r="H2" s="60" t="str">
        <f>[1]Aufgaben!E2</f>
        <v>Schule</v>
      </c>
      <c r="I2" s="60"/>
      <c r="J2" s="60"/>
      <c r="K2" s="61" t="str">
        <f>[1]Aufgaben!H2</f>
        <v>7a</v>
      </c>
      <c r="L2" s="62"/>
      <c r="M2" s="63"/>
      <c r="N2" s="64" t="str">
        <f>[1]Aufgaben!K2</f>
        <v>7b</v>
      </c>
      <c r="O2" s="65"/>
      <c r="P2" s="66"/>
      <c r="Q2" s="53" t="str">
        <f>[1]Aufgaben!N2</f>
        <v>7c</v>
      </c>
      <c r="R2" s="53"/>
      <c r="S2" s="53"/>
      <c r="T2" s="54" t="str">
        <f>[1]Aufgaben!Q2</f>
        <v>7d</v>
      </c>
      <c r="U2" s="54"/>
      <c r="V2" s="54"/>
      <c r="W2" s="53" t="str">
        <f>[1]Aufgaben!T2</f>
        <v>7e</v>
      </c>
      <c r="X2" s="53"/>
      <c r="Y2" s="53"/>
      <c r="Z2" s="54" t="str">
        <f>[1]Aufgaben!W2</f>
        <v>7f</v>
      </c>
      <c r="AA2" s="54"/>
      <c r="AB2" s="54"/>
      <c r="AC2" s="53" t="str">
        <f>[1]Aufgaben!Z2</f>
        <v>7g</v>
      </c>
      <c r="AD2" s="53"/>
      <c r="AE2" s="53"/>
      <c r="AF2" s="54" t="str">
        <f>[1]Aufgaben!AC2</f>
        <v>7h</v>
      </c>
      <c r="AG2" s="54"/>
      <c r="AH2" s="54"/>
      <c r="AI2" s="53" t="str">
        <f>[1]Aufgaben!AF2</f>
        <v>7i</v>
      </c>
      <c r="AJ2" s="53"/>
      <c r="AK2" s="53"/>
      <c r="AL2" s="54" t="str">
        <f>[1]Aufgaben!AI2</f>
        <v>7j</v>
      </c>
      <c r="AM2" s="54"/>
      <c r="AN2" s="54"/>
      <c r="AO2" s="1"/>
      <c r="AP2" s="1"/>
    </row>
    <row r="3" spans="1:42" ht="15" customHeight="1" x14ac:dyDescent="0.2">
      <c r="A3" s="23" t="s">
        <v>1</v>
      </c>
      <c r="B3" s="67"/>
      <c r="C3" s="67"/>
      <c r="D3" s="67"/>
      <c r="E3" s="58">
        <v>35778</v>
      </c>
      <c r="F3" s="58"/>
      <c r="G3" s="58"/>
      <c r="H3" s="46">
        <f>[1]Aufgaben!E3</f>
        <v>0</v>
      </c>
      <c r="I3" s="46"/>
      <c r="J3" s="46"/>
      <c r="K3" s="47">
        <f>[1]Aufgaben!H3</f>
        <v>0</v>
      </c>
      <c r="L3" s="48"/>
      <c r="M3" s="49"/>
      <c r="N3" s="50">
        <f>[1]Aufgaben!K3</f>
        <v>0</v>
      </c>
      <c r="O3" s="51"/>
      <c r="P3" s="52"/>
      <c r="Q3" s="45">
        <f>[1]Aufgaben!N3</f>
        <v>0</v>
      </c>
      <c r="R3" s="45"/>
      <c r="S3" s="45"/>
      <c r="T3" s="44">
        <f>[1]Aufgaben!Q3</f>
        <v>0</v>
      </c>
      <c r="U3" s="44"/>
      <c r="V3" s="44"/>
      <c r="W3" s="45">
        <f>[1]Aufgaben!T3</f>
        <v>0</v>
      </c>
      <c r="X3" s="45"/>
      <c r="Y3" s="45"/>
      <c r="Z3" s="44">
        <f>[1]Aufgaben!W3</f>
        <v>0</v>
      </c>
      <c r="AA3" s="44"/>
      <c r="AB3" s="44"/>
      <c r="AC3" s="45">
        <f>[1]Aufgaben!Z3</f>
        <v>0</v>
      </c>
      <c r="AD3" s="45"/>
      <c r="AE3" s="45"/>
      <c r="AF3" s="44">
        <f>[1]Aufgaben!AC3</f>
        <v>0</v>
      </c>
      <c r="AG3" s="44"/>
      <c r="AH3" s="44"/>
      <c r="AI3" s="45">
        <f>[1]Aufgaben!AF3</f>
        <v>0</v>
      </c>
      <c r="AJ3" s="45"/>
      <c r="AK3" s="45"/>
      <c r="AL3" s="44">
        <f>[1]Aufgaben!AI3</f>
        <v>0</v>
      </c>
      <c r="AM3" s="44"/>
      <c r="AN3" s="44"/>
      <c r="AO3" s="2"/>
      <c r="AP3" s="1"/>
    </row>
    <row r="4" spans="1:42" s="6" customFormat="1" ht="102" customHeight="1" x14ac:dyDescent="0.25">
      <c r="A4" s="57" t="s">
        <v>3</v>
      </c>
      <c r="B4" s="10" t="s">
        <v>14</v>
      </c>
      <c r="C4" s="10" t="s">
        <v>2</v>
      </c>
      <c r="D4" s="11" t="s">
        <v>15</v>
      </c>
      <c r="E4" s="12" t="s">
        <v>4</v>
      </c>
      <c r="F4" s="12" t="s">
        <v>8</v>
      </c>
      <c r="G4" s="12" t="s">
        <v>9</v>
      </c>
      <c r="H4" s="24" t="str">
        <f>[1]Aufgaben!E4</f>
        <v>Erreichte 
Punkte</v>
      </c>
      <c r="I4" s="24" t="str">
        <f>[1]Aufgaben!F4</f>
        <v>Lösungsquote 
Aufgabe in %</v>
      </c>
      <c r="J4" s="24" t="str">
        <f>[1]Aufgaben!G4</f>
        <v>Lösungsquote 
Kompetenzbereich in %</v>
      </c>
      <c r="K4" s="25" t="str">
        <f>[1]Aufgaben!H4</f>
        <v>Erreichte 
Punkte</v>
      </c>
      <c r="L4" s="25" t="str">
        <f>[1]Aufgaben!I4</f>
        <v>Lösungsquote 
Aufgabe in %</v>
      </c>
      <c r="M4" s="25" t="str">
        <f>[1]Aufgaben!J4</f>
        <v>Lösungsquote 
Kompetenzbereich in %</v>
      </c>
      <c r="N4" s="26" t="str">
        <f>[1]Aufgaben!K4</f>
        <v>Erreichte 
Punkte</v>
      </c>
      <c r="O4" s="26" t="str">
        <f>[1]Aufgaben!L4</f>
        <v>Lösungsquote 
Aufgabe in %</v>
      </c>
      <c r="P4" s="26" t="str">
        <f>[1]Aufgaben!M4</f>
        <v>Lösungsquote 
Kompetenzbereich in %</v>
      </c>
      <c r="Q4" s="25" t="str">
        <f>[1]Aufgaben!N4</f>
        <v>Erreichte 
Punkte</v>
      </c>
      <c r="R4" s="25" t="str">
        <f>[1]Aufgaben!O4</f>
        <v>Lösungsquote 
Aufgabe in %</v>
      </c>
      <c r="S4" s="25" t="str">
        <f>[1]Aufgaben!P4</f>
        <v>Lösungsquote 
Kompetenzbereich in %</v>
      </c>
      <c r="T4" s="26" t="str">
        <f>[1]Aufgaben!Q4</f>
        <v>Erreichte 
Punkte</v>
      </c>
      <c r="U4" s="26" t="str">
        <f>[1]Aufgaben!R4</f>
        <v>Lösungsquote 
Aufgabe in %</v>
      </c>
      <c r="V4" s="26" t="str">
        <f>[1]Aufgaben!S4</f>
        <v>Lösungsquote 
Kompetenzbereich in %</v>
      </c>
      <c r="W4" s="25" t="str">
        <f>[1]Aufgaben!T4</f>
        <v>Erreichte 
Punkte</v>
      </c>
      <c r="X4" s="25" t="str">
        <f>[1]Aufgaben!U4</f>
        <v>Lösungsquote 
Aufgabe in %</v>
      </c>
      <c r="Y4" s="25" t="str">
        <f>[1]Aufgaben!V4</f>
        <v>Lösungsquote 
Kompetenzbereich in %</v>
      </c>
      <c r="Z4" s="26" t="str">
        <f>[1]Aufgaben!W4</f>
        <v>Erreichte 
Punkte</v>
      </c>
      <c r="AA4" s="26" t="str">
        <f>[1]Aufgaben!X4</f>
        <v>Lösungsquote 
Aufgabe in %</v>
      </c>
      <c r="AB4" s="26" t="str">
        <f>[1]Aufgaben!Y4</f>
        <v>Lösungsquote 
Kompetenzbereich in %</v>
      </c>
      <c r="AC4" s="25" t="str">
        <f>[1]Aufgaben!Z4</f>
        <v>Erreichte 
Punkte</v>
      </c>
      <c r="AD4" s="25" t="str">
        <f>[1]Aufgaben!AA4</f>
        <v>Lösungsquote 
Aufgabe in %</v>
      </c>
      <c r="AE4" s="25" t="str">
        <f>[1]Aufgaben!AB4</f>
        <v>Lösungsquote 
Kompetenzbereich in %</v>
      </c>
      <c r="AF4" s="26" t="str">
        <f>[1]Aufgaben!AC4</f>
        <v>Erreichte 
Punkte</v>
      </c>
      <c r="AG4" s="26" t="str">
        <f>[1]Aufgaben!AD4</f>
        <v>Lösungsquote 
Aufgabe in %</v>
      </c>
      <c r="AH4" s="26" t="str">
        <f>[1]Aufgaben!AE4</f>
        <v>Lösungsquote 
Kompetenzbereich in %</v>
      </c>
      <c r="AI4" s="25" t="str">
        <f>[1]Aufgaben!AF4</f>
        <v>Erreichte 
Punkte</v>
      </c>
      <c r="AJ4" s="25" t="str">
        <f>[1]Aufgaben!AG4</f>
        <v>Lösungsquote 
Aufgabe in %</v>
      </c>
      <c r="AK4" s="25" t="str">
        <f>[1]Aufgaben!AH4</f>
        <v>Lösungsquote 
Kompetenzbereich in %</v>
      </c>
      <c r="AL4" s="26" t="str">
        <f>[1]Aufgaben!AI4</f>
        <v>Erreichte 
Punkte</v>
      </c>
      <c r="AM4" s="26" t="str">
        <f>[1]Aufgaben!AJ4</f>
        <v>Lösungsquote 
Aufgabe in %</v>
      </c>
      <c r="AN4" s="26" t="str">
        <f>[1]Aufgaben!AK4</f>
        <v>Lösungsquote 
Kompetenzbereich in %</v>
      </c>
      <c r="AO4" s="2"/>
      <c r="AP4" s="1"/>
    </row>
    <row r="5" spans="1:42" x14ac:dyDescent="0.2">
      <c r="A5" s="57"/>
      <c r="B5" s="13" t="str">
        <f>[1]Aufgaben!$B5</f>
        <v>Task 1</v>
      </c>
      <c r="C5" s="8" t="str">
        <f>[1]Aufgaben!$C5</f>
        <v>I</v>
      </c>
      <c r="D5" s="8">
        <f>[1]Aufgaben!$D5</f>
        <v>5</v>
      </c>
      <c r="E5" s="14">
        <v>143010</v>
      </c>
      <c r="F5" s="30">
        <v>79.942981720610391</v>
      </c>
      <c r="G5" s="39">
        <v>74.868727523431502</v>
      </c>
      <c r="H5" s="27">
        <f>[1]Aufgaben!E5</f>
        <v>0</v>
      </c>
      <c r="I5" s="31">
        <f>[1]Aufgaben!F5</f>
        <v>0</v>
      </c>
      <c r="J5" s="43">
        <f>[1]Aufgaben!G5</f>
        <v>0</v>
      </c>
      <c r="K5" s="28">
        <f>[1]Aufgaben!H5</f>
        <v>0</v>
      </c>
      <c r="L5" s="32">
        <f>[1]Aufgaben!I5</f>
        <v>0</v>
      </c>
      <c r="M5" s="42">
        <f>[1]Aufgaben!J5</f>
        <v>0</v>
      </c>
      <c r="N5" s="29">
        <f>[1]Aufgaben!K5</f>
        <v>0</v>
      </c>
      <c r="O5" s="33">
        <f>[1]Aufgaben!L5</f>
        <v>0</v>
      </c>
      <c r="P5" s="38">
        <f>[1]Aufgaben!M5</f>
        <v>0</v>
      </c>
      <c r="Q5" s="28">
        <f>[1]Aufgaben!N5</f>
        <v>0</v>
      </c>
      <c r="R5" s="32">
        <f>[1]Aufgaben!O5</f>
        <v>0</v>
      </c>
      <c r="S5" s="42">
        <f>[1]Aufgaben!P5</f>
        <v>0</v>
      </c>
      <c r="T5" s="29">
        <f>[1]Aufgaben!Q5</f>
        <v>0</v>
      </c>
      <c r="U5" s="33">
        <f>[1]Aufgaben!R5</f>
        <v>0</v>
      </c>
      <c r="V5" s="38">
        <f>[1]Aufgaben!S5</f>
        <v>0</v>
      </c>
      <c r="W5" s="28">
        <f>[1]Aufgaben!T5</f>
        <v>0</v>
      </c>
      <c r="X5" s="32">
        <f>[1]Aufgaben!U5</f>
        <v>0</v>
      </c>
      <c r="Y5" s="42">
        <f>[1]Aufgaben!V5</f>
        <v>0</v>
      </c>
      <c r="Z5" s="29">
        <f>[1]Aufgaben!W5</f>
        <v>0</v>
      </c>
      <c r="AA5" s="33">
        <f>[1]Aufgaben!X5</f>
        <v>0</v>
      </c>
      <c r="AB5" s="38">
        <f>[1]Aufgaben!Y5</f>
        <v>0</v>
      </c>
      <c r="AC5" s="28">
        <f>[1]Aufgaben!Z5</f>
        <v>0</v>
      </c>
      <c r="AD5" s="32">
        <f>[1]Aufgaben!AA5</f>
        <v>0</v>
      </c>
      <c r="AE5" s="42">
        <f>[1]Aufgaben!AB5</f>
        <v>0</v>
      </c>
      <c r="AF5" s="29">
        <f>[1]Aufgaben!AC5</f>
        <v>0</v>
      </c>
      <c r="AG5" s="33">
        <f>[1]Aufgaben!AD5</f>
        <v>0</v>
      </c>
      <c r="AH5" s="38">
        <f>[1]Aufgaben!AE5</f>
        <v>0</v>
      </c>
      <c r="AI5" s="28">
        <f>[1]Aufgaben!AF5</f>
        <v>0</v>
      </c>
      <c r="AJ5" s="32">
        <f>[1]Aufgaben!AG5</f>
        <v>0</v>
      </c>
      <c r="AK5" s="42">
        <f>[1]Aufgaben!AH5</f>
        <v>0</v>
      </c>
      <c r="AL5" s="29">
        <f>[1]Aufgaben!AI5</f>
        <v>0</v>
      </c>
      <c r="AM5" s="33">
        <f>[1]Aufgaben!AJ5</f>
        <v>0</v>
      </c>
      <c r="AN5" s="38">
        <f>[1]Aufgaben!AK5</f>
        <v>0</v>
      </c>
      <c r="AO5" s="2"/>
      <c r="AP5" s="1"/>
    </row>
    <row r="6" spans="1:42" x14ac:dyDescent="0.2">
      <c r="A6" s="57"/>
      <c r="B6" s="13" t="str">
        <f>[1]Aufgaben!$B6</f>
        <v>Task 2</v>
      </c>
      <c r="C6" s="8" t="str">
        <f>[1]Aufgaben!$C6</f>
        <v>I</v>
      </c>
      <c r="D6" s="8">
        <f>[1]Aufgaben!$D6</f>
        <v>5</v>
      </c>
      <c r="E6" s="14">
        <v>148545</v>
      </c>
      <c r="F6" s="30">
        <v>83.037061881603208</v>
      </c>
      <c r="G6" s="40"/>
      <c r="H6" s="27">
        <f>[1]Aufgaben!E6</f>
        <v>0</v>
      </c>
      <c r="I6" s="31">
        <f>[1]Aufgaben!F6</f>
        <v>0</v>
      </c>
      <c r="J6" s="43"/>
      <c r="K6" s="28">
        <f>[1]Aufgaben!H6</f>
        <v>0</v>
      </c>
      <c r="L6" s="32">
        <f>[1]Aufgaben!I6</f>
        <v>0</v>
      </c>
      <c r="M6" s="42"/>
      <c r="N6" s="29">
        <f>[1]Aufgaben!K6</f>
        <v>0</v>
      </c>
      <c r="O6" s="33">
        <f>[1]Aufgaben!L6</f>
        <v>0</v>
      </c>
      <c r="P6" s="38"/>
      <c r="Q6" s="28">
        <f>[1]Aufgaben!N6</f>
        <v>0</v>
      </c>
      <c r="R6" s="32">
        <f>[1]Aufgaben!O6</f>
        <v>0</v>
      </c>
      <c r="S6" s="42"/>
      <c r="T6" s="29">
        <f>[1]Aufgaben!Q6</f>
        <v>0</v>
      </c>
      <c r="U6" s="33">
        <f>[1]Aufgaben!R6</f>
        <v>0</v>
      </c>
      <c r="V6" s="38"/>
      <c r="W6" s="28">
        <f>[1]Aufgaben!T6</f>
        <v>0</v>
      </c>
      <c r="X6" s="32">
        <f>[1]Aufgaben!U6</f>
        <v>0</v>
      </c>
      <c r="Y6" s="42"/>
      <c r="Z6" s="29">
        <f>[1]Aufgaben!W6</f>
        <v>0</v>
      </c>
      <c r="AA6" s="33">
        <f>[1]Aufgaben!X6</f>
        <v>0</v>
      </c>
      <c r="AB6" s="38"/>
      <c r="AC6" s="28">
        <f>[1]Aufgaben!Z6</f>
        <v>0</v>
      </c>
      <c r="AD6" s="32">
        <f>[1]Aufgaben!AA6</f>
        <v>0</v>
      </c>
      <c r="AE6" s="42"/>
      <c r="AF6" s="29">
        <f>[1]Aufgaben!AC6</f>
        <v>0</v>
      </c>
      <c r="AG6" s="33">
        <f>[1]Aufgaben!AD6</f>
        <v>0</v>
      </c>
      <c r="AH6" s="38"/>
      <c r="AI6" s="28">
        <f>[1]Aufgaben!AF6</f>
        <v>0</v>
      </c>
      <c r="AJ6" s="32">
        <f>[1]Aufgaben!AG6</f>
        <v>0</v>
      </c>
      <c r="AK6" s="42"/>
      <c r="AL6" s="29">
        <f>[1]Aufgaben!AI6</f>
        <v>0</v>
      </c>
      <c r="AM6" s="33">
        <f>[1]Aufgaben!AJ6</f>
        <v>0</v>
      </c>
      <c r="AN6" s="38"/>
      <c r="AO6" s="2"/>
    </row>
    <row r="7" spans="1:42" x14ac:dyDescent="0.2">
      <c r="A7" s="57"/>
      <c r="B7" s="13" t="str">
        <f>[1]Aufgaben!$B7</f>
        <v>Task 3</v>
      </c>
      <c r="C7" s="8" t="str">
        <f>[1]Aufgaben!$C7</f>
        <v>I</v>
      </c>
      <c r="D7" s="8">
        <f>[1]Aufgaben!$D7</f>
        <v>5</v>
      </c>
      <c r="E7" s="14">
        <v>110243</v>
      </c>
      <c r="F7" s="30">
        <v>61.626138968080902</v>
      </c>
      <c r="G7" s="41"/>
      <c r="H7" s="27">
        <f>[1]Aufgaben!E7</f>
        <v>0</v>
      </c>
      <c r="I7" s="31">
        <f>[1]Aufgaben!F7</f>
        <v>0</v>
      </c>
      <c r="J7" s="43"/>
      <c r="K7" s="28">
        <f>[1]Aufgaben!H7</f>
        <v>0</v>
      </c>
      <c r="L7" s="32">
        <f>[1]Aufgaben!I7</f>
        <v>0</v>
      </c>
      <c r="M7" s="42"/>
      <c r="N7" s="29">
        <f>[1]Aufgaben!K7</f>
        <v>0</v>
      </c>
      <c r="O7" s="33">
        <f>[1]Aufgaben!L7</f>
        <v>0</v>
      </c>
      <c r="P7" s="38"/>
      <c r="Q7" s="28">
        <f>[1]Aufgaben!N7</f>
        <v>0</v>
      </c>
      <c r="R7" s="32">
        <f>[1]Aufgaben!O7</f>
        <v>0</v>
      </c>
      <c r="S7" s="42"/>
      <c r="T7" s="29">
        <f>[1]Aufgaben!Q7</f>
        <v>0</v>
      </c>
      <c r="U7" s="33">
        <f>[1]Aufgaben!R7</f>
        <v>0</v>
      </c>
      <c r="V7" s="38"/>
      <c r="W7" s="28">
        <f>[1]Aufgaben!T7</f>
        <v>0</v>
      </c>
      <c r="X7" s="32">
        <f>[1]Aufgaben!U7</f>
        <v>0</v>
      </c>
      <c r="Y7" s="42"/>
      <c r="Z7" s="29">
        <f>[1]Aufgaben!W7</f>
        <v>0</v>
      </c>
      <c r="AA7" s="33">
        <f>[1]Aufgaben!X7</f>
        <v>0</v>
      </c>
      <c r="AB7" s="38"/>
      <c r="AC7" s="28">
        <f>[1]Aufgaben!Z7</f>
        <v>0</v>
      </c>
      <c r="AD7" s="32">
        <f>[1]Aufgaben!AA7</f>
        <v>0</v>
      </c>
      <c r="AE7" s="42"/>
      <c r="AF7" s="29">
        <f>[1]Aufgaben!AC7</f>
        <v>0</v>
      </c>
      <c r="AG7" s="33">
        <f>[1]Aufgaben!AD7</f>
        <v>0</v>
      </c>
      <c r="AH7" s="38"/>
      <c r="AI7" s="28">
        <f>[1]Aufgaben!AF7</f>
        <v>0</v>
      </c>
      <c r="AJ7" s="32">
        <f>[1]Aufgaben!AG7</f>
        <v>0</v>
      </c>
      <c r="AK7" s="42"/>
      <c r="AL7" s="29">
        <f>[1]Aufgaben!AI7</f>
        <v>0</v>
      </c>
      <c r="AM7" s="33">
        <f>[1]Aufgaben!AJ7</f>
        <v>0</v>
      </c>
      <c r="AN7" s="38"/>
      <c r="AO7" s="2"/>
    </row>
    <row r="8" spans="1:42" x14ac:dyDescent="0.2">
      <c r="A8" s="57"/>
      <c r="B8" s="13" t="str">
        <f>[1]Aufgaben!$B8</f>
        <v>Task 1</v>
      </c>
      <c r="C8" s="8" t="str">
        <f>[1]Aufgaben!$C8</f>
        <v>II</v>
      </c>
      <c r="D8" s="8">
        <f>[1]Aufgaben!$D8</f>
        <v>8</v>
      </c>
      <c r="E8" s="14">
        <v>175356</v>
      </c>
      <c r="F8" s="30">
        <v>61.265302699983202</v>
      </c>
      <c r="G8" s="39">
        <v>58.833174949223896</v>
      </c>
      <c r="H8" s="27">
        <f>[1]Aufgaben!E8</f>
        <v>0</v>
      </c>
      <c r="I8" s="31">
        <f>[1]Aufgaben!F8</f>
        <v>0</v>
      </c>
      <c r="J8" s="43">
        <f>[1]Aufgaben!G8</f>
        <v>0</v>
      </c>
      <c r="K8" s="28">
        <f>[1]Aufgaben!H8</f>
        <v>0</v>
      </c>
      <c r="L8" s="32">
        <f>[1]Aufgaben!I8</f>
        <v>0</v>
      </c>
      <c r="M8" s="42">
        <f>[1]Aufgaben!J8</f>
        <v>0</v>
      </c>
      <c r="N8" s="29">
        <f>[1]Aufgaben!K8</f>
        <v>0</v>
      </c>
      <c r="O8" s="33">
        <f>[1]Aufgaben!L8</f>
        <v>0</v>
      </c>
      <c r="P8" s="38">
        <f>[1]Aufgaben!M8</f>
        <v>0</v>
      </c>
      <c r="Q8" s="28">
        <f>[1]Aufgaben!N8</f>
        <v>0</v>
      </c>
      <c r="R8" s="32">
        <f>[1]Aufgaben!O8</f>
        <v>0</v>
      </c>
      <c r="S8" s="42">
        <f>[1]Aufgaben!P8</f>
        <v>0</v>
      </c>
      <c r="T8" s="29">
        <f>[1]Aufgaben!Q8</f>
        <v>0</v>
      </c>
      <c r="U8" s="33">
        <f>[1]Aufgaben!R8</f>
        <v>0</v>
      </c>
      <c r="V8" s="38">
        <f>[1]Aufgaben!S8</f>
        <v>0</v>
      </c>
      <c r="W8" s="28">
        <f>[1]Aufgaben!T8</f>
        <v>0</v>
      </c>
      <c r="X8" s="32">
        <f>[1]Aufgaben!U8</f>
        <v>0</v>
      </c>
      <c r="Y8" s="42">
        <f>[1]Aufgaben!V8</f>
        <v>0</v>
      </c>
      <c r="Z8" s="29">
        <f>[1]Aufgaben!W8</f>
        <v>0</v>
      </c>
      <c r="AA8" s="33">
        <f>[1]Aufgaben!X8</f>
        <v>0</v>
      </c>
      <c r="AB8" s="38">
        <f>[1]Aufgaben!Y8</f>
        <v>0</v>
      </c>
      <c r="AC8" s="28">
        <f>[1]Aufgaben!Z8</f>
        <v>0</v>
      </c>
      <c r="AD8" s="32">
        <f>[1]Aufgaben!AA8</f>
        <v>0</v>
      </c>
      <c r="AE8" s="42">
        <f>[1]Aufgaben!AB8</f>
        <v>0</v>
      </c>
      <c r="AF8" s="29">
        <f>[1]Aufgaben!AC8</f>
        <v>0</v>
      </c>
      <c r="AG8" s="33">
        <f>[1]Aufgaben!AD8</f>
        <v>0</v>
      </c>
      <c r="AH8" s="38">
        <f>[1]Aufgaben!AE8</f>
        <v>0</v>
      </c>
      <c r="AI8" s="28">
        <f>[1]Aufgaben!AF8</f>
        <v>0</v>
      </c>
      <c r="AJ8" s="32">
        <f>[1]Aufgaben!AG8</f>
        <v>0</v>
      </c>
      <c r="AK8" s="42">
        <f>[1]Aufgaben!AH8</f>
        <v>0</v>
      </c>
      <c r="AL8" s="29">
        <f>[1]Aufgaben!AI8</f>
        <v>0</v>
      </c>
      <c r="AM8" s="33">
        <f>[1]Aufgaben!AJ8</f>
        <v>0</v>
      </c>
      <c r="AN8" s="38">
        <f>[1]Aufgaben!AK8</f>
        <v>0</v>
      </c>
      <c r="AO8" s="2"/>
    </row>
    <row r="9" spans="1:42" x14ac:dyDescent="0.2">
      <c r="A9" s="57"/>
      <c r="B9" s="13" t="str">
        <f>[1]Aufgaben!$B9</f>
        <v>Task 2</v>
      </c>
      <c r="C9" s="8" t="str">
        <f>[1]Aufgaben!$C9</f>
        <v>II</v>
      </c>
      <c r="D9" s="8">
        <f>[1]Aufgaben!$D9</f>
        <v>7</v>
      </c>
      <c r="E9" s="14">
        <v>140384</v>
      </c>
      <c r="F9" s="30">
        <v>56.053600376927605</v>
      </c>
      <c r="G9" s="41"/>
      <c r="H9" s="27">
        <f>[1]Aufgaben!E9</f>
        <v>0</v>
      </c>
      <c r="I9" s="31">
        <f>[1]Aufgaben!F9</f>
        <v>0</v>
      </c>
      <c r="J9" s="43"/>
      <c r="K9" s="28">
        <f>[1]Aufgaben!H9</f>
        <v>0</v>
      </c>
      <c r="L9" s="32">
        <f>[1]Aufgaben!I9</f>
        <v>0</v>
      </c>
      <c r="M9" s="42"/>
      <c r="N9" s="29">
        <f>[1]Aufgaben!K9</f>
        <v>0</v>
      </c>
      <c r="O9" s="33">
        <f>[1]Aufgaben!L9</f>
        <v>0</v>
      </c>
      <c r="P9" s="38"/>
      <c r="Q9" s="28">
        <f>[1]Aufgaben!N9</f>
        <v>0</v>
      </c>
      <c r="R9" s="32">
        <f>[1]Aufgaben!O9</f>
        <v>0</v>
      </c>
      <c r="S9" s="42"/>
      <c r="T9" s="29">
        <f>[1]Aufgaben!Q9</f>
        <v>0</v>
      </c>
      <c r="U9" s="33">
        <f>[1]Aufgaben!R9</f>
        <v>0</v>
      </c>
      <c r="V9" s="38"/>
      <c r="W9" s="28">
        <f>[1]Aufgaben!T9</f>
        <v>0</v>
      </c>
      <c r="X9" s="32">
        <f>[1]Aufgaben!U9</f>
        <v>0</v>
      </c>
      <c r="Y9" s="42"/>
      <c r="Z9" s="29">
        <f>[1]Aufgaben!W9</f>
        <v>0</v>
      </c>
      <c r="AA9" s="33">
        <f>[1]Aufgaben!X9</f>
        <v>0</v>
      </c>
      <c r="AB9" s="38"/>
      <c r="AC9" s="28">
        <f>[1]Aufgaben!Z9</f>
        <v>0</v>
      </c>
      <c r="AD9" s="32">
        <f>[1]Aufgaben!AA9</f>
        <v>0</v>
      </c>
      <c r="AE9" s="42"/>
      <c r="AF9" s="29">
        <f>[1]Aufgaben!AC9</f>
        <v>0</v>
      </c>
      <c r="AG9" s="33">
        <f>[1]Aufgaben!AD9</f>
        <v>0</v>
      </c>
      <c r="AH9" s="38"/>
      <c r="AI9" s="28">
        <f>[1]Aufgaben!AF9</f>
        <v>0</v>
      </c>
      <c r="AJ9" s="32">
        <f>[1]Aufgaben!AG9</f>
        <v>0</v>
      </c>
      <c r="AK9" s="42"/>
      <c r="AL9" s="29">
        <f>[1]Aufgaben!AI9</f>
        <v>0</v>
      </c>
      <c r="AM9" s="33">
        <f>[1]Aufgaben!AJ9</f>
        <v>0</v>
      </c>
      <c r="AN9" s="38"/>
      <c r="AO9" s="2"/>
    </row>
    <row r="10" spans="1:42" x14ac:dyDescent="0.2">
      <c r="A10" s="57"/>
      <c r="B10" s="13" t="str">
        <f>[1]Aufgaben!$B10</f>
        <v>Cont.</v>
      </c>
      <c r="C10" s="8" t="str">
        <f>[1]Aufgaben!$C10</f>
        <v>III</v>
      </c>
      <c r="D10" s="8">
        <f>[1]Aufgaben!$D10</f>
        <v>5</v>
      </c>
      <c r="E10" s="14">
        <v>133405</v>
      </c>
      <c r="F10" s="30">
        <v>74.573760411426008</v>
      </c>
      <c r="G10" s="39">
        <v>68.821435891702492</v>
      </c>
      <c r="H10" s="27">
        <f>[1]Aufgaben!E10</f>
        <v>0</v>
      </c>
      <c r="I10" s="31">
        <f>[1]Aufgaben!F10</f>
        <v>0</v>
      </c>
      <c r="J10" s="43">
        <f>[1]Aufgaben!G10</f>
        <v>0</v>
      </c>
      <c r="K10" s="28">
        <f>[1]Aufgaben!H10</f>
        <v>0</v>
      </c>
      <c r="L10" s="32">
        <f>[1]Aufgaben!I10</f>
        <v>0</v>
      </c>
      <c r="M10" s="42">
        <f>[1]Aufgaben!J10</f>
        <v>0</v>
      </c>
      <c r="N10" s="29">
        <f>[1]Aufgaben!K10</f>
        <v>0</v>
      </c>
      <c r="O10" s="33">
        <f>[1]Aufgaben!L10</f>
        <v>0</v>
      </c>
      <c r="P10" s="38">
        <f>[1]Aufgaben!M10</f>
        <v>0</v>
      </c>
      <c r="Q10" s="28">
        <f>[1]Aufgaben!N10</f>
        <v>0</v>
      </c>
      <c r="R10" s="32">
        <f>[1]Aufgaben!O10</f>
        <v>0</v>
      </c>
      <c r="S10" s="42">
        <f>[1]Aufgaben!P10</f>
        <v>0</v>
      </c>
      <c r="T10" s="29">
        <f>[1]Aufgaben!Q10</f>
        <v>0</v>
      </c>
      <c r="U10" s="33">
        <f>[1]Aufgaben!R10</f>
        <v>0</v>
      </c>
      <c r="V10" s="38">
        <f>[1]Aufgaben!S10</f>
        <v>0</v>
      </c>
      <c r="W10" s="28">
        <f>[1]Aufgaben!T10</f>
        <v>0</v>
      </c>
      <c r="X10" s="32">
        <f>[1]Aufgaben!U10</f>
        <v>0</v>
      </c>
      <c r="Y10" s="42">
        <f>[1]Aufgaben!V10</f>
        <v>0</v>
      </c>
      <c r="Z10" s="29">
        <f>[1]Aufgaben!W10</f>
        <v>0</v>
      </c>
      <c r="AA10" s="33">
        <f>[1]Aufgaben!X10</f>
        <v>0</v>
      </c>
      <c r="AB10" s="38">
        <f>[1]Aufgaben!Y10</f>
        <v>0</v>
      </c>
      <c r="AC10" s="28">
        <f>[1]Aufgaben!Z10</f>
        <v>0</v>
      </c>
      <c r="AD10" s="32">
        <f>[1]Aufgaben!AA10</f>
        <v>0</v>
      </c>
      <c r="AE10" s="42">
        <f>[1]Aufgaben!AB10</f>
        <v>0</v>
      </c>
      <c r="AF10" s="29">
        <f>[1]Aufgaben!AC10</f>
        <v>0</v>
      </c>
      <c r="AG10" s="33">
        <f>[1]Aufgaben!AD10</f>
        <v>0</v>
      </c>
      <c r="AH10" s="38">
        <f>[1]Aufgaben!AE10</f>
        <v>0</v>
      </c>
      <c r="AI10" s="28">
        <f>[1]Aufgaben!AF10</f>
        <v>0</v>
      </c>
      <c r="AJ10" s="32">
        <f>[1]Aufgaben!AG10</f>
        <v>0</v>
      </c>
      <c r="AK10" s="42">
        <f>[1]Aufgaben!AH10</f>
        <v>0</v>
      </c>
      <c r="AL10" s="29">
        <f>[1]Aufgaben!AI10</f>
        <v>0</v>
      </c>
      <c r="AM10" s="33">
        <f>[1]Aufgaben!AJ10</f>
        <v>0</v>
      </c>
      <c r="AN10" s="38">
        <f>[1]Aufgaben!AK10</f>
        <v>0</v>
      </c>
      <c r="AO10" s="2"/>
    </row>
    <row r="11" spans="1:42" x14ac:dyDescent="0.2">
      <c r="A11" s="57"/>
      <c r="B11" s="13" t="str">
        <f>[1]Aufgaben!$B11</f>
        <v>Str./Voc.</v>
      </c>
      <c r="C11" s="8" t="str">
        <f>[1]Aufgaben!$C11</f>
        <v>III</v>
      </c>
      <c r="D11" s="8">
        <f>[1]Aufgaben!$D11</f>
        <v>5</v>
      </c>
      <c r="E11" s="14">
        <v>111244</v>
      </c>
      <c r="F11" s="30">
        <v>69.704846553748098</v>
      </c>
      <c r="G11" s="40"/>
      <c r="H11" s="27">
        <f>[1]Aufgaben!E11</f>
        <v>0</v>
      </c>
      <c r="I11" s="31">
        <f>[1]Aufgaben!F11</f>
        <v>0</v>
      </c>
      <c r="J11" s="43"/>
      <c r="K11" s="28">
        <f>[1]Aufgaben!H11</f>
        <v>0</v>
      </c>
      <c r="L11" s="32">
        <f>[1]Aufgaben!I11</f>
        <v>0</v>
      </c>
      <c r="M11" s="42"/>
      <c r="N11" s="29">
        <f>[1]Aufgaben!K11</f>
        <v>0</v>
      </c>
      <c r="O11" s="33">
        <f>[1]Aufgaben!L11</f>
        <v>0</v>
      </c>
      <c r="P11" s="38"/>
      <c r="Q11" s="28">
        <f>[1]Aufgaben!N11</f>
        <v>0</v>
      </c>
      <c r="R11" s="32">
        <f>[1]Aufgaben!O11</f>
        <v>0</v>
      </c>
      <c r="S11" s="42"/>
      <c r="T11" s="29">
        <f>[1]Aufgaben!Q11</f>
        <v>0</v>
      </c>
      <c r="U11" s="33">
        <f>[1]Aufgaben!R11</f>
        <v>0</v>
      </c>
      <c r="V11" s="38"/>
      <c r="W11" s="28">
        <f>[1]Aufgaben!T11</f>
        <v>0</v>
      </c>
      <c r="X11" s="32">
        <f>[1]Aufgaben!U11</f>
        <v>0</v>
      </c>
      <c r="Y11" s="42"/>
      <c r="Z11" s="29">
        <f>[1]Aufgaben!W11</f>
        <v>0</v>
      </c>
      <c r="AA11" s="33">
        <f>[1]Aufgaben!X11</f>
        <v>0</v>
      </c>
      <c r="AB11" s="38"/>
      <c r="AC11" s="28">
        <f>[1]Aufgaben!Z11</f>
        <v>0</v>
      </c>
      <c r="AD11" s="32">
        <f>[1]Aufgaben!AA11</f>
        <v>0</v>
      </c>
      <c r="AE11" s="42"/>
      <c r="AF11" s="29">
        <f>[1]Aufgaben!AC11</f>
        <v>0</v>
      </c>
      <c r="AG11" s="33">
        <f>[1]Aufgaben!AD11</f>
        <v>0</v>
      </c>
      <c r="AH11" s="38"/>
      <c r="AI11" s="28">
        <f>[1]Aufgaben!AF11</f>
        <v>0</v>
      </c>
      <c r="AJ11" s="32">
        <f>[1]Aufgaben!AG11</f>
        <v>0</v>
      </c>
      <c r="AK11" s="42"/>
      <c r="AL11" s="29">
        <f>[1]Aufgaben!AI11</f>
        <v>0</v>
      </c>
      <c r="AM11" s="33">
        <f>[1]Aufgaben!AJ11</f>
        <v>0</v>
      </c>
      <c r="AN11" s="38"/>
      <c r="AO11" s="2"/>
    </row>
    <row r="12" spans="1:42" x14ac:dyDescent="0.2">
      <c r="A12" s="57"/>
      <c r="B12" s="13" t="str">
        <f>[1]Aufgaben!$B12</f>
        <v>Disc.</v>
      </c>
      <c r="C12" s="8" t="str">
        <f>[1]Aufgaben!$C12</f>
        <v>III</v>
      </c>
      <c r="D12" s="8">
        <f>[1]Aufgaben!$D12</f>
        <v>5</v>
      </c>
      <c r="E12" s="14">
        <v>124695</v>
      </c>
      <c r="F12" s="30">
        <v>62.185700709933499</v>
      </c>
      <c r="G12" s="41"/>
      <c r="H12" s="27">
        <f>[1]Aufgaben!E12</f>
        <v>0</v>
      </c>
      <c r="I12" s="31">
        <f>[1]Aufgaben!F12</f>
        <v>0</v>
      </c>
      <c r="J12" s="43"/>
      <c r="K12" s="28">
        <f>[1]Aufgaben!H12</f>
        <v>0</v>
      </c>
      <c r="L12" s="32">
        <f>[1]Aufgaben!I12</f>
        <v>0</v>
      </c>
      <c r="M12" s="42"/>
      <c r="N12" s="29">
        <f>[1]Aufgaben!K12</f>
        <v>0</v>
      </c>
      <c r="O12" s="33">
        <f>[1]Aufgaben!L12</f>
        <v>0</v>
      </c>
      <c r="P12" s="38"/>
      <c r="Q12" s="28">
        <f>[1]Aufgaben!N12</f>
        <v>0</v>
      </c>
      <c r="R12" s="32">
        <f>[1]Aufgaben!O12</f>
        <v>0</v>
      </c>
      <c r="S12" s="42"/>
      <c r="T12" s="29">
        <f>[1]Aufgaben!Q12</f>
        <v>0</v>
      </c>
      <c r="U12" s="33">
        <f>[1]Aufgaben!R12</f>
        <v>0</v>
      </c>
      <c r="V12" s="38"/>
      <c r="W12" s="28">
        <f>[1]Aufgaben!T12</f>
        <v>0</v>
      </c>
      <c r="X12" s="32">
        <f>[1]Aufgaben!U12</f>
        <v>0</v>
      </c>
      <c r="Y12" s="42"/>
      <c r="Z12" s="29">
        <f>[1]Aufgaben!W12</f>
        <v>0</v>
      </c>
      <c r="AA12" s="33">
        <f>[1]Aufgaben!X12</f>
        <v>0</v>
      </c>
      <c r="AB12" s="38"/>
      <c r="AC12" s="28">
        <f>[1]Aufgaben!Z12</f>
        <v>0</v>
      </c>
      <c r="AD12" s="32">
        <f>[1]Aufgaben!AA12</f>
        <v>0</v>
      </c>
      <c r="AE12" s="42"/>
      <c r="AF12" s="29">
        <f>[1]Aufgaben!AC12</f>
        <v>0</v>
      </c>
      <c r="AG12" s="33">
        <f>[1]Aufgaben!AD12</f>
        <v>0</v>
      </c>
      <c r="AH12" s="38"/>
      <c r="AI12" s="28">
        <f>[1]Aufgaben!AF12</f>
        <v>0</v>
      </c>
      <c r="AJ12" s="32">
        <f>[1]Aufgaben!AG12</f>
        <v>0</v>
      </c>
      <c r="AK12" s="42"/>
      <c r="AL12" s="29">
        <f>[1]Aufgaben!AI12</f>
        <v>0</v>
      </c>
      <c r="AM12" s="33">
        <f>[1]Aufgaben!AJ12</f>
        <v>0</v>
      </c>
      <c r="AN12" s="38"/>
      <c r="AO12" s="2"/>
    </row>
    <row r="13" spans="1:42" x14ac:dyDescent="0.2">
      <c r="A13" s="57"/>
      <c r="B13" s="13" t="str">
        <f>[1]Aufgaben!$B13</f>
        <v>Task 1</v>
      </c>
      <c r="C13" s="8" t="str">
        <f>[1]Aufgaben!$C13</f>
        <v>IV</v>
      </c>
      <c r="D13" s="8">
        <f>[1]Aufgaben!$D13</f>
        <v>5</v>
      </c>
      <c r="E13" s="14">
        <v>89212</v>
      </c>
      <c r="F13" s="30">
        <v>49.869752361786603</v>
      </c>
      <c r="G13" s="39">
        <v>52.328432742653796</v>
      </c>
      <c r="H13" s="27">
        <f>[1]Aufgaben!E13</f>
        <v>0</v>
      </c>
      <c r="I13" s="31">
        <f>[1]Aufgaben!F13</f>
        <v>0</v>
      </c>
      <c r="J13" s="43">
        <f>[1]Aufgaben!G13</f>
        <v>0</v>
      </c>
      <c r="K13" s="28">
        <f>[1]Aufgaben!H13</f>
        <v>0</v>
      </c>
      <c r="L13" s="32">
        <f>[1]Aufgaben!I13</f>
        <v>0</v>
      </c>
      <c r="M13" s="42">
        <f>[1]Aufgaben!J13</f>
        <v>0</v>
      </c>
      <c r="N13" s="29">
        <f>[1]Aufgaben!K13</f>
        <v>0</v>
      </c>
      <c r="O13" s="33">
        <f>[1]Aufgaben!L13</f>
        <v>0</v>
      </c>
      <c r="P13" s="38">
        <f>[1]Aufgaben!M13</f>
        <v>0</v>
      </c>
      <c r="Q13" s="28">
        <f>[1]Aufgaben!N13</f>
        <v>0</v>
      </c>
      <c r="R13" s="32">
        <f>[1]Aufgaben!O13</f>
        <v>0</v>
      </c>
      <c r="S13" s="42">
        <f>[1]Aufgaben!P13</f>
        <v>0</v>
      </c>
      <c r="T13" s="29">
        <f>[1]Aufgaben!Q13</f>
        <v>0</v>
      </c>
      <c r="U13" s="33">
        <f>[1]Aufgaben!R13</f>
        <v>0</v>
      </c>
      <c r="V13" s="38">
        <f>[1]Aufgaben!S13</f>
        <v>0</v>
      </c>
      <c r="W13" s="28">
        <f>[1]Aufgaben!T13</f>
        <v>0</v>
      </c>
      <c r="X13" s="32">
        <f>[1]Aufgaben!U13</f>
        <v>0</v>
      </c>
      <c r="Y13" s="42">
        <f>[1]Aufgaben!V13</f>
        <v>0</v>
      </c>
      <c r="Z13" s="29">
        <f>[1]Aufgaben!W13</f>
        <v>0</v>
      </c>
      <c r="AA13" s="33">
        <f>[1]Aufgaben!X13</f>
        <v>0</v>
      </c>
      <c r="AB13" s="38">
        <f>[1]Aufgaben!Y13</f>
        <v>0</v>
      </c>
      <c r="AC13" s="28">
        <f>[1]Aufgaben!Z13</f>
        <v>0</v>
      </c>
      <c r="AD13" s="32">
        <f>[1]Aufgaben!AA13</f>
        <v>0</v>
      </c>
      <c r="AE13" s="42">
        <f>[1]Aufgaben!AB13</f>
        <v>0</v>
      </c>
      <c r="AF13" s="29">
        <f>[1]Aufgaben!AC13</f>
        <v>0</v>
      </c>
      <c r="AG13" s="33">
        <f>[1]Aufgaben!AD13</f>
        <v>0</v>
      </c>
      <c r="AH13" s="38">
        <f>[1]Aufgaben!AE13</f>
        <v>0</v>
      </c>
      <c r="AI13" s="28">
        <f>[1]Aufgaben!AF13</f>
        <v>0</v>
      </c>
      <c r="AJ13" s="32">
        <f>[1]Aufgaben!AG13</f>
        <v>0</v>
      </c>
      <c r="AK13" s="42">
        <f>[1]Aufgaben!AH13</f>
        <v>0</v>
      </c>
      <c r="AL13" s="29">
        <f>[1]Aufgaben!AI13</f>
        <v>0</v>
      </c>
      <c r="AM13" s="33">
        <f>[1]Aufgaben!AJ13</f>
        <v>0</v>
      </c>
      <c r="AN13" s="38">
        <f>[1]Aufgaben!AK13</f>
        <v>0</v>
      </c>
      <c r="AO13" s="2"/>
    </row>
    <row r="14" spans="1:42" x14ac:dyDescent="0.2">
      <c r="A14" s="57"/>
      <c r="B14" s="13" t="str">
        <f>[1]Aufgaben!$B14</f>
        <v>Task 2</v>
      </c>
      <c r="C14" s="8" t="str">
        <f>[1]Aufgaben!$C14</f>
        <v>IV</v>
      </c>
      <c r="D14" s="8">
        <f>[1]Aufgaben!$D14</f>
        <v>10</v>
      </c>
      <c r="E14" s="14">
        <v>191619</v>
      </c>
      <c r="F14" s="30">
        <v>53.557772933087399</v>
      </c>
      <c r="G14" s="41"/>
      <c r="H14" s="27">
        <f>[1]Aufgaben!E14</f>
        <v>0</v>
      </c>
      <c r="I14" s="31">
        <f>[1]Aufgaben!F14</f>
        <v>0</v>
      </c>
      <c r="J14" s="43"/>
      <c r="K14" s="28">
        <f>[1]Aufgaben!H14</f>
        <v>0</v>
      </c>
      <c r="L14" s="32">
        <f>[1]Aufgaben!I14</f>
        <v>0</v>
      </c>
      <c r="M14" s="42"/>
      <c r="N14" s="29">
        <f>[1]Aufgaben!K14</f>
        <v>0</v>
      </c>
      <c r="O14" s="33">
        <f>[1]Aufgaben!L14</f>
        <v>0</v>
      </c>
      <c r="P14" s="38"/>
      <c r="Q14" s="28">
        <f>[1]Aufgaben!N14</f>
        <v>0</v>
      </c>
      <c r="R14" s="32">
        <f>[1]Aufgaben!O14</f>
        <v>0</v>
      </c>
      <c r="S14" s="42"/>
      <c r="T14" s="29">
        <f>[1]Aufgaben!Q14</f>
        <v>0</v>
      </c>
      <c r="U14" s="33">
        <f>[1]Aufgaben!R14</f>
        <v>0</v>
      </c>
      <c r="V14" s="38"/>
      <c r="W14" s="28">
        <f>[1]Aufgaben!T14</f>
        <v>0</v>
      </c>
      <c r="X14" s="32">
        <f>[1]Aufgaben!U14</f>
        <v>0</v>
      </c>
      <c r="Y14" s="42"/>
      <c r="Z14" s="29">
        <f>[1]Aufgaben!W14</f>
        <v>0</v>
      </c>
      <c r="AA14" s="33">
        <f>[1]Aufgaben!X14</f>
        <v>0</v>
      </c>
      <c r="AB14" s="38"/>
      <c r="AC14" s="28">
        <f>[1]Aufgaben!Z14</f>
        <v>0</v>
      </c>
      <c r="AD14" s="32">
        <f>[1]Aufgaben!AA14</f>
        <v>0</v>
      </c>
      <c r="AE14" s="42"/>
      <c r="AF14" s="29">
        <f>[1]Aufgaben!AC14</f>
        <v>0</v>
      </c>
      <c r="AG14" s="33">
        <f>[1]Aufgaben!AD14</f>
        <v>0</v>
      </c>
      <c r="AH14" s="38"/>
      <c r="AI14" s="28">
        <f>[1]Aufgaben!AF14</f>
        <v>0</v>
      </c>
      <c r="AJ14" s="32">
        <f>[1]Aufgaben!AG14</f>
        <v>0</v>
      </c>
      <c r="AK14" s="42"/>
      <c r="AL14" s="29">
        <f>[1]Aufgaben!AI14</f>
        <v>0</v>
      </c>
      <c r="AM14" s="33">
        <f>[1]Aufgaben!AJ14</f>
        <v>0</v>
      </c>
      <c r="AN14" s="38"/>
      <c r="AO14" s="2"/>
    </row>
    <row r="15" spans="1:42" x14ac:dyDescent="0.2">
      <c r="AO15" s="2"/>
    </row>
    <row r="16" spans="1:42" x14ac:dyDescent="0.2">
      <c r="AO16" s="2"/>
    </row>
    <row r="17" spans="41:41" x14ac:dyDescent="0.2">
      <c r="AO17" s="2"/>
    </row>
    <row r="18" spans="41:41" x14ac:dyDescent="0.2">
      <c r="AO18" s="2"/>
    </row>
    <row r="19" spans="41:41" x14ac:dyDescent="0.2">
      <c r="AO19" s="2"/>
    </row>
    <row r="20" spans="41:41" x14ac:dyDescent="0.2">
      <c r="AO20" s="2"/>
    </row>
    <row r="21" spans="41:41" x14ac:dyDescent="0.2">
      <c r="AO21" s="2"/>
    </row>
    <row r="22" spans="41:41" x14ac:dyDescent="0.2">
      <c r="AO22" s="2"/>
    </row>
    <row r="23" spans="41:41" x14ac:dyDescent="0.2">
      <c r="AO23" s="2"/>
    </row>
    <row r="24" spans="41:41" x14ac:dyDescent="0.2">
      <c r="AO24" s="2"/>
    </row>
    <row r="25" spans="41:41" x14ac:dyDescent="0.2">
      <c r="AO25" s="2"/>
    </row>
    <row r="26" spans="41:41" x14ac:dyDescent="0.2">
      <c r="AO26" s="2"/>
    </row>
    <row r="27" spans="41:41" x14ac:dyDescent="0.2">
      <c r="AO27" s="2"/>
    </row>
    <row r="28" spans="41:41" x14ac:dyDescent="0.2">
      <c r="AO28" s="2"/>
    </row>
    <row r="29" spans="41:41" x14ac:dyDescent="0.2">
      <c r="AO29" s="2"/>
    </row>
    <row r="30" spans="41:41" x14ac:dyDescent="0.2">
      <c r="AO30" s="2"/>
    </row>
    <row r="31" spans="41:41" x14ac:dyDescent="0.2">
      <c r="AO31" s="2"/>
    </row>
    <row r="32" spans="41:41" x14ac:dyDescent="0.2">
      <c r="AO32" s="2"/>
    </row>
    <row r="33" spans="41:41" x14ac:dyDescent="0.2">
      <c r="AO33" s="2"/>
    </row>
    <row r="34" spans="41:41" x14ac:dyDescent="0.2">
      <c r="AO34" s="2"/>
    </row>
    <row r="35" spans="41:41" x14ac:dyDescent="0.2">
      <c r="AO35" s="2"/>
    </row>
    <row r="36" spans="41:41" x14ac:dyDescent="0.2">
      <c r="AO36" s="2"/>
    </row>
    <row r="37" spans="41:41" x14ac:dyDescent="0.2">
      <c r="AO37" s="2"/>
    </row>
    <row r="38" spans="41:41" x14ac:dyDescent="0.2">
      <c r="AO38" s="2"/>
    </row>
    <row r="39" spans="41:41" x14ac:dyDescent="0.2">
      <c r="AO39" s="2"/>
    </row>
    <row r="40" spans="41:41" x14ac:dyDescent="0.2">
      <c r="AO40" s="2"/>
    </row>
    <row r="41" spans="41:41" x14ac:dyDescent="0.2">
      <c r="AO41" s="2"/>
    </row>
    <row r="42" spans="41:41" x14ac:dyDescent="0.2">
      <c r="AO42" s="2"/>
    </row>
    <row r="43" spans="41:41" x14ac:dyDescent="0.2">
      <c r="AO43" s="2"/>
    </row>
    <row r="44" spans="41:41" x14ac:dyDescent="0.2">
      <c r="AO44" s="2"/>
    </row>
    <row r="45" spans="41:41" x14ac:dyDescent="0.2">
      <c r="AO45" s="2"/>
    </row>
    <row r="46" spans="41:41" x14ac:dyDescent="0.2">
      <c r="AO46" s="2"/>
    </row>
    <row r="47" spans="41:41" x14ac:dyDescent="0.2">
      <c r="AO47" s="2"/>
    </row>
    <row r="48" spans="41:41" x14ac:dyDescent="0.2">
      <c r="AO48" s="2"/>
    </row>
    <row r="49" spans="41:41" x14ac:dyDescent="0.2">
      <c r="AO49" s="2"/>
    </row>
    <row r="50" spans="41:41" x14ac:dyDescent="0.2">
      <c r="AO50" s="2"/>
    </row>
    <row r="51" spans="41:41" x14ac:dyDescent="0.2">
      <c r="AO51" s="2"/>
    </row>
    <row r="52" spans="41:41" x14ac:dyDescent="0.2">
      <c r="AO52" s="2"/>
    </row>
    <row r="53" spans="41:41" x14ac:dyDescent="0.2">
      <c r="AO53" s="2"/>
    </row>
    <row r="54" spans="41:41" x14ac:dyDescent="0.2">
      <c r="AO54" s="2"/>
    </row>
    <row r="55" spans="41:41" x14ac:dyDescent="0.2">
      <c r="AO55" s="2"/>
    </row>
    <row r="56" spans="41:41" x14ac:dyDescent="0.2">
      <c r="AO56" s="2"/>
    </row>
    <row r="57" spans="41:41" x14ac:dyDescent="0.2">
      <c r="AO57" s="2"/>
    </row>
    <row r="58" spans="41:41" x14ac:dyDescent="0.2">
      <c r="AO58" s="2"/>
    </row>
    <row r="59" spans="41:41" x14ac:dyDescent="0.2">
      <c r="AO59" s="2"/>
    </row>
    <row r="60" spans="41:41" x14ac:dyDescent="0.2">
      <c r="AO60" s="2"/>
    </row>
    <row r="61" spans="41:41" x14ac:dyDescent="0.2">
      <c r="AO61" s="2"/>
    </row>
    <row r="62" spans="41:41" x14ac:dyDescent="0.2">
      <c r="AO62" s="2"/>
    </row>
    <row r="63" spans="41:41" x14ac:dyDescent="0.2">
      <c r="AO63" s="2"/>
    </row>
    <row r="64" spans="41:41" x14ac:dyDescent="0.2">
      <c r="AO64" s="2"/>
    </row>
    <row r="65" spans="41:41" x14ac:dyDescent="0.2">
      <c r="AO65" s="2"/>
    </row>
    <row r="66" spans="41:41" x14ac:dyDescent="0.2">
      <c r="AO66" s="2"/>
    </row>
    <row r="67" spans="41:41" x14ac:dyDescent="0.2">
      <c r="AO67" s="2"/>
    </row>
    <row r="68" spans="41:41" x14ac:dyDescent="0.2">
      <c r="AO68" s="2"/>
    </row>
    <row r="69" spans="41:41" x14ac:dyDescent="0.2">
      <c r="AO69" s="2"/>
    </row>
    <row r="70" spans="41:41" x14ac:dyDescent="0.2">
      <c r="AO70" s="2"/>
    </row>
    <row r="71" spans="41:41" x14ac:dyDescent="0.2">
      <c r="AO71" s="2"/>
    </row>
    <row r="72" spans="41:41" x14ac:dyDescent="0.2">
      <c r="AO72" s="2"/>
    </row>
    <row r="73" spans="41:41" x14ac:dyDescent="0.2">
      <c r="AO73" s="2"/>
    </row>
    <row r="74" spans="41:41" x14ac:dyDescent="0.2">
      <c r="AO74" s="2"/>
    </row>
    <row r="75" spans="41:41" x14ac:dyDescent="0.2">
      <c r="AO75" s="2"/>
    </row>
  </sheetData>
  <sheetProtection algorithmName="SHA-512" hashValue="b8e1JtPeNDyh+a3uLdhB1INyd/Pkznp0Oh8YXSel0N2jehLIygOlzNHNZVCVxXrVFPhI0/aTMONk5qd7eMXRyQ==" saltValue="KG3JqMS7UVN/Lv7upxUuRw==" spinCount="100000" sheet="1" objects="1" scenarios="1"/>
  <mergeCells count="76">
    <mergeCell ref="P5:P7"/>
    <mergeCell ref="P8:P9"/>
    <mergeCell ref="P10:P12"/>
    <mergeCell ref="P13:P14"/>
    <mergeCell ref="AE13:AE14"/>
    <mergeCell ref="S5:S7"/>
    <mergeCell ref="S8:S9"/>
    <mergeCell ref="S10:S12"/>
    <mergeCell ref="S13:S14"/>
    <mergeCell ref="V5:V7"/>
    <mergeCell ref="V8:V9"/>
    <mergeCell ref="V10:V12"/>
    <mergeCell ref="V13:V14"/>
    <mergeCell ref="Y5:Y7"/>
    <mergeCell ref="Y8:Y9"/>
    <mergeCell ref="Y10:Y12"/>
    <mergeCell ref="AC2:AE2"/>
    <mergeCell ref="A1:AN1"/>
    <mergeCell ref="A2:D2"/>
    <mergeCell ref="A4:A14"/>
    <mergeCell ref="E3:G3"/>
    <mergeCell ref="E2:G2"/>
    <mergeCell ref="H2:J2"/>
    <mergeCell ref="K2:M2"/>
    <mergeCell ref="N2:P2"/>
    <mergeCell ref="AF2:AH2"/>
    <mergeCell ref="AI2:AK2"/>
    <mergeCell ref="AL2:AN2"/>
    <mergeCell ref="B3:D3"/>
    <mergeCell ref="AE5:AE7"/>
    <mergeCell ref="AE8:AE9"/>
    <mergeCell ref="AE10:AE12"/>
    <mergeCell ref="W3:Y3"/>
    <mergeCell ref="Q2:S2"/>
    <mergeCell ref="T2:V2"/>
    <mergeCell ref="W2:Y2"/>
    <mergeCell ref="Z2:AB2"/>
    <mergeCell ref="H3:J3"/>
    <mergeCell ref="K3:M3"/>
    <mergeCell ref="N3:P3"/>
    <mergeCell ref="Q3:S3"/>
    <mergeCell ref="T3:V3"/>
    <mergeCell ref="AL3:AN3"/>
    <mergeCell ref="AC3:AE3"/>
    <mergeCell ref="AF3:AH3"/>
    <mergeCell ref="Z3:AB3"/>
    <mergeCell ref="AI3:AK3"/>
    <mergeCell ref="J5:J7"/>
    <mergeCell ref="J8:J9"/>
    <mergeCell ref="J10:J12"/>
    <mergeCell ref="J13:J14"/>
    <mergeCell ref="M5:M7"/>
    <mergeCell ref="M8:M9"/>
    <mergeCell ref="M10:M12"/>
    <mergeCell ref="M13:M14"/>
    <mergeCell ref="Y13:Y14"/>
    <mergeCell ref="AB5:AB7"/>
    <mergeCell ref="AB8:AB9"/>
    <mergeCell ref="AB10:AB12"/>
    <mergeCell ref="AB13:AB14"/>
    <mergeCell ref="AN5:AN7"/>
    <mergeCell ref="AN8:AN9"/>
    <mergeCell ref="AN10:AN12"/>
    <mergeCell ref="AN13:AN14"/>
    <mergeCell ref="G5:G7"/>
    <mergeCell ref="G8:G9"/>
    <mergeCell ref="G10:G12"/>
    <mergeCell ref="G13:G14"/>
    <mergeCell ref="AH5:AH7"/>
    <mergeCell ref="AH8:AH9"/>
    <mergeCell ref="AH10:AH12"/>
    <mergeCell ref="AH13:AH14"/>
    <mergeCell ref="AK5:AK7"/>
    <mergeCell ref="AK8:AK9"/>
    <mergeCell ref="AK10:AK12"/>
    <mergeCell ref="AK13:AK1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5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6B08-AF8D-4730-A6E7-094778159A17}">
  <dimension ref="A1:Z10"/>
  <sheetViews>
    <sheetView zoomScaleNormal="100" workbookViewId="0">
      <selection sqref="A1:Z1"/>
    </sheetView>
  </sheetViews>
  <sheetFormatPr baseColWidth="10" defaultColWidth="11.5703125" defaultRowHeight="12" x14ac:dyDescent="0.2"/>
  <cols>
    <col min="1" max="1" width="7.28515625" style="5" bestFit="1" customWidth="1"/>
    <col min="2" max="2" width="1.7109375" style="5" bestFit="1" customWidth="1"/>
    <col min="3" max="26" width="5.85546875" style="5" customWidth="1"/>
    <col min="27" max="16384" width="11.5703125" style="5"/>
  </cols>
  <sheetData>
    <row r="1" spans="1:26" customFormat="1" ht="45" customHeight="1" x14ac:dyDescent="0.35">
      <c r="A1" s="55" t="s">
        <v>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2">
      <c r="A2" s="72"/>
      <c r="B2" s="72"/>
      <c r="C2" s="59" t="s">
        <v>5</v>
      </c>
      <c r="D2" s="59"/>
      <c r="E2" s="74" t="str">
        <f>[1]Noten!C2</f>
        <v>Schule</v>
      </c>
      <c r="F2" s="74"/>
      <c r="G2" s="67" t="str">
        <f>[1]Noten!E2</f>
        <v>7a</v>
      </c>
      <c r="H2" s="67"/>
      <c r="I2" s="71" t="str">
        <f>[1]Noten!G2</f>
        <v>7b</v>
      </c>
      <c r="J2" s="71"/>
      <c r="K2" s="67" t="str">
        <f>[1]Noten!I2</f>
        <v>7c</v>
      </c>
      <c r="L2" s="67"/>
      <c r="M2" s="71" t="str">
        <f>[1]Noten!K2</f>
        <v>7d</v>
      </c>
      <c r="N2" s="71"/>
      <c r="O2" s="67" t="str">
        <f>[1]Noten!M2</f>
        <v>7e</v>
      </c>
      <c r="P2" s="67"/>
      <c r="Q2" s="71" t="str">
        <f>[1]Noten!O2</f>
        <v>7f</v>
      </c>
      <c r="R2" s="71"/>
      <c r="S2" s="67" t="str">
        <f>[1]Noten!Q2</f>
        <v>7g</v>
      </c>
      <c r="T2" s="67"/>
      <c r="U2" s="71" t="str">
        <f>[1]Noten!S2</f>
        <v>7h</v>
      </c>
      <c r="V2" s="71"/>
      <c r="W2" s="67" t="str">
        <f>[1]Noten!U2</f>
        <v>7i</v>
      </c>
      <c r="X2" s="67"/>
      <c r="Y2" s="71" t="str">
        <f>[1]Noten!W2</f>
        <v>7j</v>
      </c>
      <c r="Z2" s="71"/>
    </row>
    <row r="3" spans="1:26" s="4" customFormat="1" ht="48" x14ac:dyDescent="0.25">
      <c r="A3" s="57" t="s">
        <v>12</v>
      </c>
      <c r="B3" s="15"/>
      <c r="C3" s="16" t="s">
        <v>0</v>
      </c>
      <c r="D3" s="16" t="s">
        <v>11</v>
      </c>
      <c r="E3" s="17" t="str">
        <f>[1]Noten!C3</f>
        <v>Anzahl</v>
      </c>
      <c r="F3" s="17" t="str">
        <f>[1]Noten!D3</f>
        <v>Anteil in %</v>
      </c>
      <c r="G3" s="15" t="str">
        <f>[1]Noten!E3</f>
        <v>Anzahl</v>
      </c>
      <c r="H3" s="15" t="str">
        <f>[1]Noten!F3</f>
        <v>Anteil in %</v>
      </c>
      <c r="I3" s="18" t="str">
        <f>[1]Noten!G3</f>
        <v>Anzahl</v>
      </c>
      <c r="J3" s="18" t="str">
        <f>[1]Noten!H3</f>
        <v>Anteil in %</v>
      </c>
      <c r="K3" s="15" t="str">
        <f>[1]Noten!I3</f>
        <v>Anzahl</v>
      </c>
      <c r="L3" s="15" t="str">
        <f>[1]Noten!J3</f>
        <v>Anteil in %</v>
      </c>
      <c r="M3" s="18" t="str">
        <f>[1]Noten!K3</f>
        <v>Anzahl</v>
      </c>
      <c r="N3" s="18" t="str">
        <f>[1]Noten!L3</f>
        <v>Anteil in %</v>
      </c>
      <c r="O3" s="15" t="str">
        <f>[1]Noten!M3</f>
        <v>Anzahl</v>
      </c>
      <c r="P3" s="15" t="str">
        <f>[1]Noten!N3</f>
        <v>Anteil in %</v>
      </c>
      <c r="Q3" s="18" t="str">
        <f>[1]Noten!O3</f>
        <v>Anzahl</v>
      </c>
      <c r="R3" s="18" t="str">
        <f>[1]Noten!P3</f>
        <v>Anteil in %</v>
      </c>
      <c r="S3" s="15" t="str">
        <f>[1]Noten!Q3</f>
        <v>Anzahl</v>
      </c>
      <c r="T3" s="15" t="str">
        <f>[1]Noten!R3</f>
        <v>Anteil in %</v>
      </c>
      <c r="U3" s="18" t="str">
        <f>[1]Noten!S3</f>
        <v>Anzahl</v>
      </c>
      <c r="V3" s="18" t="str">
        <f>[1]Noten!T3</f>
        <v>Anteil in %</v>
      </c>
      <c r="W3" s="15" t="str">
        <f>[1]Noten!U3</f>
        <v>Anzahl</v>
      </c>
      <c r="X3" s="15" t="str">
        <f>[1]Noten!V3</f>
        <v>Anteil in %</v>
      </c>
      <c r="Y3" s="18" t="str">
        <f>[1]Noten!W3</f>
        <v>Anzahl</v>
      </c>
      <c r="Z3" s="18" t="str">
        <f>[1]Noten!X3</f>
        <v>Anteil in %</v>
      </c>
    </row>
    <row r="4" spans="1:26" x14ac:dyDescent="0.2">
      <c r="A4" s="57"/>
      <c r="B4" s="19">
        <v>1</v>
      </c>
      <c r="C4" s="9">
        <v>3532</v>
      </c>
      <c r="D4" s="34">
        <f>IFERROR(C4/SUM(C$4,C$5,C$6,C$7,C$8,C$9)*100,0)</f>
        <v>9.8719883727430258</v>
      </c>
      <c r="E4" s="20">
        <f>[1]Noten!C4</f>
        <v>0</v>
      </c>
      <c r="F4" s="35">
        <f>[1]Noten!D4</f>
        <v>0</v>
      </c>
      <c r="G4" s="7">
        <f>[1]Noten!E4</f>
        <v>0</v>
      </c>
      <c r="H4" s="36">
        <f>[1]Noten!F4</f>
        <v>0</v>
      </c>
      <c r="I4" s="21">
        <f>[1]Noten!G4</f>
        <v>0</v>
      </c>
      <c r="J4" s="37">
        <f>[1]Noten!H4</f>
        <v>0</v>
      </c>
      <c r="K4" s="7">
        <f>[1]Noten!I4</f>
        <v>0</v>
      </c>
      <c r="L4" s="36">
        <f>[1]Noten!J4</f>
        <v>0</v>
      </c>
      <c r="M4" s="21">
        <f>[1]Noten!K4</f>
        <v>0</v>
      </c>
      <c r="N4" s="37">
        <f>[1]Noten!L4</f>
        <v>0</v>
      </c>
      <c r="O4" s="7">
        <f>[1]Noten!M4</f>
        <v>0</v>
      </c>
      <c r="P4" s="36">
        <f>[1]Noten!N4</f>
        <v>0</v>
      </c>
      <c r="Q4" s="21">
        <f>[1]Noten!O4</f>
        <v>0</v>
      </c>
      <c r="R4" s="37">
        <f>[1]Noten!P4</f>
        <v>0</v>
      </c>
      <c r="S4" s="7">
        <f>[1]Noten!Q4</f>
        <v>0</v>
      </c>
      <c r="T4" s="36">
        <f>[1]Noten!R4</f>
        <v>0</v>
      </c>
      <c r="U4" s="21">
        <f>[1]Noten!S4</f>
        <v>0</v>
      </c>
      <c r="V4" s="37">
        <f>[1]Noten!T4</f>
        <v>0</v>
      </c>
      <c r="W4" s="7">
        <f>[1]Noten!U4</f>
        <v>0</v>
      </c>
      <c r="X4" s="36">
        <f>[1]Noten!V4</f>
        <v>0</v>
      </c>
      <c r="Y4" s="21">
        <f>[1]Noten!W4</f>
        <v>0</v>
      </c>
      <c r="Z4" s="37">
        <f>[1]Noten!X4</f>
        <v>0</v>
      </c>
    </row>
    <row r="5" spans="1:26" x14ac:dyDescent="0.2">
      <c r="A5" s="57"/>
      <c r="B5" s="19">
        <v>2</v>
      </c>
      <c r="C5" s="9">
        <v>8133</v>
      </c>
      <c r="D5" s="34">
        <f t="shared" ref="D5:D9" si="0">IFERROR(C5/SUM(C$4,C$5,C$6,C$7,C$8,C$9)*100,0)</f>
        <v>22.731846386047291</v>
      </c>
      <c r="E5" s="20">
        <f>[1]Noten!C5</f>
        <v>0</v>
      </c>
      <c r="F5" s="35">
        <f>[1]Noten!D5</f>
        <v>0</v>
      </c>
      <c r="G5" s="7">
        <f>[1]Noten!E5</f>
        <v>0</v>
      </c>
      <c r="H5" s="36">
        <f>[1]Noten!F5</f>
        <v>0</v>
      </c>
      <c r="I5" s="21">
        <f>[1]Noten!G5</f>
        <v>0</v>
      </c>
      <c r="J5" s="37">
        <f>[1]Noten!H5</f>
        <v>0</v>
      </c>
      <c r="K5" s="7">
        <f>[1]Noten!I5</f>
        <v>0</v>
      </c>
      <c r="L5" s="36">
        <f>[1]Noten!J5</f>
        <v>0</v>
      </c>
      <c r="M5" s="21">
        <f>[1]Noten!K5</f>
        <v>0</v>
      </c>
      <c r="N5" s="37">
        <f>[1]Noten!L5</f>
        <v>0</v>
      </c>
      <c r="O5" s="7">
        <f>[1]Noten!M5</f>
        <v>0</v>
      </c>
      <c r="P5" s="36">
        <f>[1]Noten!N5</f>
        <v>0</v>
      </c>
      <c r="Q5" s="21">
        <f>[1]Noten!O5</f>
        <v>0</v>
      </c>
      <c r="R5" s="37">
        <f>[1]Noten!P5</f>
        <v>0</v>
      </c>
      <c r="S5" s="7">
        <f>[1]Noten!Q5</f>
        <v>0</v>
      </c>
      <c r="T5" s="36">
        <f>[1]Noten!R5</f>
        <v>0</v>
      </c>
      <c r="U5" s="21">
        <f>[1]Noten!S5</f>
        <v>0</v>
      </c>
      <c r="V5" s="37">
        <f>[1]Noten!T5</f>
        <v>0</v>
      </c>
      <c r="W5" s="7">
        <f>[1]Noten!U5</f>
        <v>0</v>
      </c>
      <c r="X5" s="36">
        <f>[1]Noten!V5</f>
        <v>0</v>
      </c>
      <c r="Y5" s="21">
        <f>[1]Noten!W5</f>
        <v>0</v>
      </c>
      <c r="Z5" s="37">
        <f>[1]Noten!X5</f>
        <v>0</v>
      </c>
    </row>
    <row r="6" spans="1:26" x14ac:dyDescent="0.2">
      <c r="A6" s="57"/>
      <c r="B6" s="19">
        <v>3</v>
      </c>
      <c r="C6" s="9">
        <v>9067</v>
      </c>
      <c r="D6" s="34">
        <f t="shared" si="0"/>
        <v>25.34238917770697</v>
      </c>
      <c r="E6" s="20">
        <f>[1]Noten!C6</f>
        <v>0</v>
      </c>
      <c r="F6" s="35">
        <f>[1]Noten!D6</f>
        <v>0</v>
      </c>
      <c r="G6" s="7">
        <f>[1]Noten!E6</f>
        <v>0</v>
      </c>
      <c r="H6" s="36">
        <f>[1]Noten!F6</f>
        <v>0</v>
      </c>
      <c r="I6" s="21">
        <f>[1]Noten!G6</f>
        <v>0</v>
      </c>
      <c r="J6" s="37">
        <f>[1]Noten!H6</f>
        <v>0</v>
      </c>
      <c r="K6" s="7">
        <f>[1]Noten!I6</f>
        <v>0</v>
      </c>
      <c r="L6" s="36">
        <f>[1]Noten!J6</f>
        <v>0</v>
      </c>
      <c r="M6" s="21">
        <f>[1]Noten!K6</f>
        <v>0</v>
      </c>
      <c r="N6" s="37">
        <f>[1]Noten!L6</f>
        <v>0</v>
      </c>
      <c r="O6" s="7">
        <f>[1]Noten!M6</f>
        <v>0</v>
      </c>
      <c r="P6" s="36">
        <f>[1]Noten!N6</f>
        <v>0</v>
      </c>
      <c r="Q6" s="21">
        <f>[1]Noten!O6</f>
        <v>0</v>
      </c>
      <c r="R6" s="37">
        <f>[1]Noten!P6</f>
        <v>0</v>
      </c>
      <c r="S6" s="7">
        <f>[1]Noten!Q6</f>
        <v>0</v>
      </c>
      <c r="T6" s="36">
        <f>[1]Noten!R6</f>
        <v>0</v>
      </c>
      <c r="U6" s="21">
        <f>[1]Noten!S6</f>
        <v>0</v>
      </c>
      <c r="V6" s="37">
        <f>[1]Noten!T6</f>
        <v>0</v>
      </c>
      <c r="W6" s="7">
        <f>[1]Noten!U6</f>
        <v>0</v>
      </c>
      <c r="X6" s="36">
        <f>[1]Noten!V6</f>
        <v>0</v>
      </c>
      <c r="Y6" s="21">
        <f>[1]Noten!W6</f>
        <v>0</v>
      </c>
      <c r="Z6" s="37">
        <f>[1]Noten!X6</f>
        <v>0</v>
      </c>
    </row>
    <row r="7" spans="1:26" x14ac:dyDescent="0.2">
      <c r="A7" s="57"/>
      <c r="B7" s="19">
        <v>4</v>
      </c>
      <c r="C7" s="9">
        <v>8240</v>
      </c>
      <c r="D7" s="34">
        <f t="shared" si="0"/>
        <v>23.030912851472973</v>
      </c>
      <c r="E7" s="20">
        <f>[1]Noten!C7</f>
        <v>0</v>
      </c>
      <c r="F7" s="35">
        <f>[1]Noten!D7</f>
        <v>0</v>
      </c>
      <c r="G7" s="7">
        <f>[1]Noten!E7</f>
        <v>0</v>
      </c>
      <c r="H7" s="36">
        <f>[1]Noten!F7</f>
        <v>0</v>
      </c>
      <c r="I7" s="21">
        <f>[1]Noten!G7</f>
        <v>0</v>
      </c>
      <c r="J7" s="37">
        <f>[1]Noten!H7</f>
        <v>0</v>
      </c>
      <c r="K7" s="7">
        <f>[1]Noten!I7</f>
        <v>0</v>
      </c>
      <c r="L7" s="36">
        <f>[1]Noten!J7</f>
        <v>0</v>
      </c>
      <c r="M7" s="21">
        <f>[1]Noten!K7</f>
        <v>0</v>
      </c>
      <c r="N7" s="37">
        <f>[1]Noten!L7</f>
        <v>0</v>
      </c>
      <c r="O7" s="7">
        <f>[1]Noten!M7</f>
        <v>0</v>
      </c>
      <c r="P7" s="36">
        <f>[1]Noten!N7</f>
        <v>0</v>
      </c>
      <c r="Q7" s="21">
        <f>[1]Noten!O7</f>
        <v>0</v>
      </c>
      <c r="R7" s="37">
        <f>[1]Noten!P7</f>
        <v>0</v>
      </c>
      <c r="S7" s="7">
        <f>[1]Noten!Q7</f>
        <v>0</v>
      </c>
      <c r="T7" s="36">
        <f>[1]Noten!R7</f>
        <v>0</v>
      </c>
      <c r="U7" s="21">
        <f>[1]Noten!S7</f>
        <v>0</v>
      </c>
      <c r="V7" s="37">
        <f>[1]Noten!T7</f>
        <v>0</v>
      </c>
      <c r="W7" s="7">
        <f>[1]Noten!U7</f>
        <v>0</v>
      </c>
      <c r="X7" s="36">
        <f>[1]Noten!V7</f>
        <v>0</v>
      </c>
      <c r="Y7" s="21">
        <f>[1]Noten!W7</f>
        <v>0</v>
      </c>
      <c r="Z7" s="37">
        <f>[1]Noten!X7</f>
        <v>0</v>
      </c>
    </row>
    <row r="8" spans="1:26" x14ac:dyDescent="0.2">
      <c r="A8" s="57"/>
      <c r="B8" s="19">
        <v>5</v>
      </c>
      <c r="C8" s="9">
        <v>5038</v>
      </c>
      <c r="D8" s="34">
        <f t="shared" si="0"/>
        <v>14.081278998267091</v>
      </c>
      <c r="E8" s="20">
        <f>[1]Noten!C8</f>
        <v>0</v>
      </c>
      <c r="F8" s="35">
        <f>[1]Noten!D8</f>
        <v>0</v>
      </c>
      <c r="G8" s="7">
        <f>[1]Noten!E8</f>
        <v>0</v>
      </c>
      <c r="H8" s="36">
        <f>[1]Noten!F8</f>
        <v>0</v>
      </c>
      <c r="I8" s="21">
        <f>[1]Noten!G8</f>
        <v>0</v>
      </c>
      <c r="J8" s="37">
        <f>[1]Noten!H8</f>
        <v>0</v>
      </c>
      <c r="K8" s="7">
        <f>[1]Noten!I8</f>
        <v>0</v>
      </c>
      <c r="L8" s="36">
        <f>[1]Noten!J8</f>
        <v>0</v>
      </c>
      <c r="M8" s="21">
        <f>[1]Noten!K8</f>
        <v>0</v>
      </c>
      <c r="N8" s="37">
        <f>[1]Noten!L8</f>
        <v>0</v>
      </c>
      <c r="O8" s="7">
        <f>[1]Noten!M8</f>
        <v>0</v>
      </c>
      <c r="P8" s="36">
        <f>[1]Noten!N8</f>
        <v>0</v>
      </c>
      <c r="Q8" s="21">
        <f>[1]Noten!O8</f>
        <v>0</v>
      </c>
      <c r="R8" s="37">
        <f>[1]Noten!P8</f>
        <v>0</v>
      </c>
      <c r="S8" s="7">
        <f>[1]Noten!Q8</f>
        <v>0</v>
      </c>
      <c r="T8" s="36">
        <f>[1]Noten!R8</f>
        <v>0</v>
      </c>
      <c r="U8" s="21">
        <f>[1]Noten!S8</f>
        <v>0</v>
      </c>
      <c r="V8" s="37">
        <f>[1]Noten!T8</f>
        <v>0</v>
      </c>
      <c r="W8" s="7">
        <f>[1]Noten!U8</f>
        <v>0</v>
      </c>
      <c r="X8" s="36">
        <f>[1]Noten!V8</f>
        <v>0</v>
      </c>
      <c r="Y8" s="21">
        <f>[1]Noten!W8</f>
        <v>0</v>
      </c>
      <c r="Z8" s="37">
        <f>[1]Noten!X8</f>
        <v>0</v>
      </c>
    </row>
    <row r="9" spans="1:26" x14ac:dyDescent="0.2">
      <c r="A9" s="57"/>
      <c r="B9" s="19">
        <v>6</v>
      </c>
      <c r="C9" s="9">
        <v>1768</v>
      </c>
      <c r="D9" s="34">
        <f t="shared" si="0"/>
        <v>4.9415842137626473</v>
      </c>
      <c r="E9" s="20">
        <f>[1]Noten!C9</f>
        <v>0</v>
      </c>
      <c r="F9" s="35">
        <f>[1]Noten!D9</f>
        <v>0</v>
      </c>
      <c r="G9" s="7">
        <f>[1]Noten!E9</f>
        <v>0</v>
      </c>
      <c r="H9" s="36">
        <f>[1]Noten!F9</f>
        <v>0</v>
      </c>
      <c r="I9" s="21">
        <f>[1]Noten!G9</f>
        <v>0</v>
      </c>
      <c r="J9" s="37">
        <f>[1]Noten!H9</f>
        <v>0</v>
      </c>
      <c r="K9" s="7">
        <f>[1]Noten!I9</f>
        <v>0</v>
      </c>
      <c r="L9" s="36">
        <f>[1]Noten!J9</f>
        <v>0</v>
      </c>
      <c r="M9" s="21">
        <f>[1]Noten!K9</f>
        <v>0</v>
      </c>
      <c r="N9" s="37">
        <f>[1]Noten!L9</f>
        <v>0</v>
      </c>
      <c r="O9" s="7">
        <f>[1]Noten!M9</f>
        <v>0</v>
      </c>
      <c r="P9" s="36">
        <f>[1]Noten!N9</f>
        <v>0</v>
      </c>
      <c r="Q9" s="21">
        <f>[1]Noten!O9</f>
        <v>0</v>
      </c>
      <c r="R9" s="37">
        <f>[1]Noten!P9</f>
        <v>0</v>
      </c>
      <c r="S9" s="7">
        <f>[1]Noten!Q9</f>
        <v>0</v>
      </c>
      <c r="T9" s="36">
        <f>[1]Noten!R9</f>
        <v>0</v>
      </c>
      <c r="U9" s="21">
        <f>[1]Noten!S9</f>
        <v>0</v>
      </c>
      <c r="V9" s="37">
        <f>[1]Noten!T9</f>
        <v>0</v>
      </c>
      <c r="W9" s="7">
        <f>[1]Noten!U9</f>
        <v>0</v>
      </c>
      <c r="X9" s="36">
        <f>[1]Noten!V9</f>
        <v>0</v>
      </c>
      <c r="Y9" s="21">
        <f>[1]Noten!W9</f>
        <v>0</v>
      </c>
      <c r="Z9" s="37">
        <f>[1]Noten!X9</f>
        <v>0</v>
      </c>
    </row>
    <row r="10" spans="1:26" x14ac:dyDescent="0.2">
      <c r="A10" s="22" t="s">
        <v>13</v>
      </c>
      <c r="B10" s="7"/>
      <c r="C10" s="73">
        <f>IFERROR((C4*$B$4+C5*$B$5+C6*$B$6+C7*$B$7+C8*$B$8+C9*$B$9)/SUM(C4,C5,C6,C7,C8,C9),0)</f>
        <v>3.2354240035776174</v>
      </c>
      <c r="D10" s="73"/>
      <c r="E10" s="68">
        <f>[1]Noten!C10</f>
        <v>0</v>
      </c>
      <c r="F10" s="68"/>
      <c r="G10" s="69">
        <f>[1]Noten!E10</f>
        <v>0</v>
      </c>
      <c r="H10" s="69"/>
      <c r="I10" s="70">
        <f>[1]Noten!G10</f>
        <v>0</v>
      </c>
      <c r="J10" s="70"/>
      <c r="K10" s="69">
        <f>[1]Noten!I10</f>
        <v>0</v>
      </c>
      <c r="L10" s="69"/>
      <c r="M10" s="70">
        <f>[1]Noten!K10</f>
        <v>0</v>
      </c>
      <c r="N10" s="70"/>
      <c r="O10" s="69">
        <f>[1]Noten!M10</f>
        <v>0</v>
      </c>
      <c r="P10" s="69"/>
      <c r="Q10" s="70">
        <f>[1]Noten!O10</f>
        <v>0</v>
      </c>
      <c r="R10" s="70"/>
      <c r="S10" s="69">
        <f>[1]Noten!Q10</f>
        <v>0</v>
      </c>
      <c r="T10" s="69"/>
      <c r="U10" s="70">
        <f>[1]Noten!S10</f>
        <v>0</v>
      </c>
      <c r="V10" s="70"/>
      <c r="W10" s="69">
        <f>[1]Noten!U10</f>
        <v>0</v>
      </c>
      <c r="X10" s="69"/>
      <c r="Y10" s="70">
        <f>[1]Noten!W10</f>
        <v>0</v>
      </c>
      <c r="Z10" s="70"/>
    </row>
  </sheetData>
  <sheetProtection algorithmName="SHA-512" hashValue="8xaVJDT7HXiKanAVVd+fTXb7RBzt+wWUcvDMcISbR5+bY+DgGkDuQkaOv7vR82ck9Lvu6gWbg5IoCNP2YfXQMA==" saltValue="gauICmBlLyzDw6iHkbWOHw==" spinCount="100000" sheet="1" objects="1" scenarios="1"/>
  <mergeCells count="27">
    <mergeCell ref="M10:N10"/>
    <mergeCell ref="O10:P10"/>
    <mergeCell ref="Q10:R10"/>
    <mergeCell ref="S10:T10"/>
    <mergeCell ref="U10:V10"/>
    <mergeCell ref="S2:T2"/>
    <mergeCell ref="U2:V2"/>
    <mergeCell ref="W2:X2"/>
    <mergeCell ref="Y2:Z2"/>
    <mergeCell ref="W10:X10"/>
    <mergeCell ref="Y10:Z10"/>
    <mergeCell ref="A1:Z1"/>
    <mergeCell ref="E10:F10"/>
    <mergeCell ref="G10:H10"/>
    <mergeCell ref="I10:J10"/>
    <mergeCell ref="K10:L10"/>
    <mergeCell ref="G2:H2"/>
    <mergeCell ref="I2:J2"/>
    <mergeCell ref="K2:L2"/>
    <mergeCell ref="M2:N2"/>
    <mergeCell ref="O2:P2"/>
    <mergeCell ref="A3:A9"/>
    <mergeCell ref="A2:B2"/>
    <mergeCell ref="C2:D2"/>
    <mergeCell ref="C10:D10"/>
    <mergeCell ref="E2:F2"/>
    <mergeCell ref="Q2:R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008B-CC7D-400C-B46B-72B0C60B300B}">
  <dimension ref="A1:AO1"/>
  <sheetViews>
    <sheetView zoomScaleNormal="100" workbookViewId="0">
      <selection sqref="A1:L1"/>
    </sheetView>
  </sheetViews>
  <sheetFormatPr baseColWidth="10" defaultColWidth="11.5703125" defaultRowHeight="12" x14ac:dyDescent="0.2"/>
  <cols>
    <col min="1" max="16384" width="11.5703125" style="5"/>
  </cols>
  <sheetData>
    <row r="1" spans="1:41" ht="45" customHeight="1" x14ac:dyDescent="0.35">
      <c r="A1" s="55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</sheetData>
  <sheetProtection algorithmName="SHA-512" hashValue="MiKnfanL5E+ZdLKeFgdTD0DkJB8SSOC9/z8tfqrjk1k1Vf2lnnKSjZ0H6f3ZJk8jeIIHsQMFJmC/X1UjAiTDYw==" saltValue="CN1f/NV3ZMscojd3VyzVqw==" spinCount="100000" sheet="1" objects="1" scenarios="1"/>
  <mergeCells count="1">
    <mergeCell ref="A1:L1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Aufgaben</vt:lpstr>
      <vt:lpstr>Noten</vt:lpstr>
      <vt:lpstr>Diagramme</vt:lpstr>
      <vt:lpstr>Diagramme!Drucktitel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Mayer</cp:lastModifiedBy>
  <cp:lastPrinted>2024-11-13T16:19:33Z</cp:lastPrinted>
  <dcterms:created xsi:type="dcterms:W3CDTF">2023-09-29T17:52:57Z</dcterms:created>
  <dcterms:modified xsi:type="dcterms:W3CDTF">2024-11-19T09:55:03Z</dcterms:modified>
</cp:coreProperties>
</file>