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mayer\Desktop\JST_Mathematik_Auswertungshilfe_2024-01\"/>
    </mc:Choice>
  </mc:AlternateContent>
  <xr:revisionPtr revIDLastSave="0" documentId="13_ncr:1_{E3BACCD1-59E4-44A9-B1C1-0492C3226663}" xr6:coauthVersionLast="47" xr6:coauthVersionMax="47" xr10:uidLastSave="{00000000-0000-0000-0000-000000000000}"/>
  <bookViews>
    <workbookView xWindow="-120" yWindow="-120" windowWidth="29040" windowHeight="15720" xr2:uid="{2DDE3493-6E3E-40C2-91DB-66651C8C7470}"/>
  </bookViews>
  <sheets>
    <sheet name="Aufgaben" sheetId="7" r:id="rId1"/>
    <sheet name="Noten" sheetId="8" r:id="rId2"/>
    <sheet name="Punkte" sheetId="10" r:id="rId3"/>
    <sheet name="Diagramme" sheetId="9" r:id="rId4"/>
  </sheets>
  <externalReferences>
    <externalReference r:id="rId5"/>
  </externalReferences>
  <definedNames>
    <definedName name="_xlnm.Print_Titles" localSheetId="3">Diagramme!$1:$1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7" l="1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Y2" i="10"/>
  <c r="W2" i="10"/>
  <c r="U2" i="10"/>
  <c r="S2" i="10"/>
  <c r="Q2" i="10"/>
  <c r="O2" i="10"/>
  <c r="M2" i="10"/>
  <c r="K2" i="10"/>
  <c r="I2" i="10"/>
  <c r="G2" i="10"/>
  <c r="Y10" i="8"/>
  <c r="W10" i="8"/>
  <c r="U10" i="8"/>
  <c r="S10" i="8"/>
  <c r="Q10" i="8"/>
  <c r="O10" i="8"/>
  <c r="M10" i="8"/>
  <c r="K10" i="8"/>
  <c r="I10" i="8"/>
  <c r="G10" i="8"/>
  <c r="E10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Y2" i="8"/>
  <c r="W2" i="8"/>
  <c r="U2" i="8"/>
  <c r="S2" i="8"/>
  <c r="Q2" i="8"/>
  <c r="O2" i="8"/>
  <c r="M2" i="8"/>
  <c r="K2" i="8"/>
  <c r="I2" i="8"/>
  <c r="G2" i="8"/>
  <c r="E2" i="8"/>
  <c r="E2" i="10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6" i="7"/>
  <c r="C6" i="7"/>
  <c r="B6" i="7"/>
  <c r="D5" i="7"/>
  <c r="C5" i="7"/>
  <c r="B5" i="7"/>
  <c r="D4" i="7"/>
  <c r="C4" i="7"/>
  <c r="B4" i="7"/>
  <c r="AZ25" i="7"/>
  <c r="AY25" i="7"/>
  <c r="AX25" i="7"/>
  <c r="AW25" i="7"/>
  <c r="AZ24" i="7"/>
  <c r="AY24" i="7"/>
  <c r="AX24" i="7"/>
  <c r="AW24" i="7"/>
  <c r="AZ23" i="7"/>
  <c r="AY23" i="7"/>
  <c r="AX23" i="7"/>
  <c r="AW23" i="7"/>
  <c r="AZ22" i="7"/>
  <c r="AY22" i="7"/>
  <c r="AX22" i="7"/>
  <c r="AW22" i="7"/>
  <c r="AZ21" i="7"/>
  <c r="AY21" i="7"/>
  <c r="AX21" i="7"/>
  <c r="AW21" i="7"/>
  <c r="AZ20" i="7"/>
  <c r="AY20" i="7"/>
  <c r="AX20" i="7"/>
  <c r="AW20" i="7"/>
  <c r="AZ19" i="7"/>
  <c r="AY19" i="7"/>
  <c r="AX19" i="7"/>
  <c r="AW19" i="7"/>
  <c r="AZ18" i="7"/>
  <c r="AY18" i="7"/>
  <c r="AX18" i="7"/>
  <c r="AW18" i="7"/>
  <c r="AZ17" i="7"/>
  <c r="AY17" i="7"/>
  <c r="AX17" i="7"/>
  <c r="AW17" i="7"/>
  <c r="AZ16" i="7"/>
  <c r="AY16" i="7"/>
  <c r="AX16" i="7"/>
  <c r="AW16" i="7"/>
  <c r="AZ15" i="7"/>
  <c r="AY15" i="7"/>
  <c r="AX15" i="7"/>
  <c r="AW15" i="7"/>
  <c r="AZ14" i="7"/>
  <c r="AY14" i="7"/>
  <c r="AX14" i="7"/>
  <c r="AW14" i="7"/>
  <c r="AZ13" i="7"/>
  <c r="AY13" i="7"/>
  <c r="AX13" i="7"/>
  <c r="AW13" i="7"/>
  <c r="AZ12" i="7"/>
  <c r="AY12" i="7"/>
  <c r="AX12" i="7"/>
  <c r="AW12" i="7"/>
  <c r="AZ11" i="7"/>
  <c r="AY11" i="7"/>
  <c r="AX11" i="7"/>
  <c r="AW11" i="7"/>
  <c r="AZ10" i="7"/>
  <c r="AY10" i="7"/>
  <c r="AX10" i="7"/>
  <c r="AW10" i="7"/>
  <c r="AZ9" i="7"/>
  <c r="AY9" i="7"/>
  <c r="AX9" i="7"/>
  <c r="AW9" i="7"/>
  <c r="AZ8" i="7"/>
  <c r="AY8" i="7"/>
  <c r="AX8" i="7"/>
  <c r="AW8" i="7"/>
  <c r="AZ7" i="7"/>
  <c r="AY7" i="7"/>
  <c r="AX7" i="7"/>
  <c r="AW7" i="7"/>
  <c r="AZ6" i="7"/>
  <c r="AY6" i="7"/>
  <c r="AX6" i="7"/>
  <c r="AW6" i="7"/>
  <c r="AZ5" i="7"/>
  <c r="AY5" i="7"/>
  <c r="AX5" i="7"/>
  <c r="AW5" i="7"/>
  <c r="AZ4" i="7"/>
  <c r="AY4" i="7"/>
  <c r="AX4" i="7"/>
  <c r="AW4" i="7"/>
  <c r="AW3" i="7"/>
  <c r="AW2" i="7"/>
  <c r="AV25" i="7"/>
  <c r="AU25" i="7"/>
  <c r="AT25" i="7"/>
  <c r="AS25" i="7"/>
  <c r="AV24" i="7"/>
  <c r="AU24" i="7"/>
  <c r="AT24" i="7"/>
  <c r="AS24" i="7"/>
  <c r="AV23" i="7"/>
  <c r="AU23" i="7"/>
  <c r="AT23" i="7"/>
  <c r="AS23" i="7"/>
  <c r="AV22" i="7"/>
  <c r="AU22" i="7"/>
  <c r="AT22" i="7"/>
  <c r="AS22" i="7"/>
  <c r="AV21" i="7"/>
  <c r="AU21" i="7"/>
  <c r="AT21" i="7"/>
  <c r="AS21" i="7"/>
  <c r="AV20" i="7"/>
  <c r="AU20" i="7"/>
  <c r="AT20" i="7"/>
  <c r="AS20" i="7"/>
  <c r="AV19" i="7"/>
  <c r="AU19" i="7"/>
  <c r="AT19" i="7"/>
  <c r="AS19" i="7"/>
  <c r="AV18" i="7"/>
  <c r="AU18" i="7"/>
  <c r="AT18" i="7"/>
  <c r="AS18" i="7"/>
  <c r="AV17" i="7"/>
  <c r="AU17" i="7"/>
  <c r="AT17" i="7"/>
  <c r="AS17" i="7"/>
  <c r="AV16" i="7"/>
  <c r="AU16" i="7"/>
  <c r="AT16" i="7"/>
  <c r="AS16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V5" i="7"/>
  <c r="AU5" i="7"/>
  <c r="AT5" i="7"/>
  <c r="AS5" i="7"/>
  <c r="AV4" i="7"/>
  <c r="AU4" i="7"/>
  <c r="AT4" i="7"/>
  <c r="AS4" i="7"/>
  <c r="AS3" i="7"/>
  <c r="AS2" i="7"/>
  <c r="AR25" i="7"/>
  <c r="AQ25" i="7"/>
  <c r="AP25" i="7"/>
  <c r="AO25" i="7"/>
  <c r="AR24" i="7"/>
  <c r="AQ24" i="7"/>
  <c r="AP24" i="7"/>
  <c r="AO24" i="7"/>
  <c r="AR23" i="7"/>
  <c r="AQ23" i="7"/>
  <c r="AP23" i="7"/>
  <c r="AO23" i="7"/>
  <c r="AR22" i="7"/>
  <c r="AQ22" i="7"/>
  <c r="AP22" i="7"/>
  <c r="AO22" i="7"/>
  <c r="AR21" i="7"/>
  <c r="AQ21" i="7"/>
  <c r="AP21" i="7"/>
  <c r="AO21" i="7"/>
  <c r="AR20" i="7"/>
  <c r="AQ20" i="7"/>
  <c r="AP20" i="7"/>
  <c r="AO20" i="7"/>
  <c r="AR19" i="7"/>
  <c r="AQ19" i="7"/>
  <c r="AP19" i="7"/>
  <c r="AO19" i="7"/>
  <c r="AR18" i="7"/>
  <c r="AQ18" i="7"/>
  <c r="AP18" i="7"/>
  <c r="AO18" i="7"/>
  <c r="AR17" i="7"/>
  <c r="AQ17" i="7"/>
  <c r="AP17" i="7"/>
  <c r="AO17" i="7"/>
  <c r="AR16" i="7"/>
  <c r="AQ16" i="7"/>
  <c r="AP16" i="7"/>
  <c r="AO16" i="7"/>
  <c r="AR15" i="7"/>
  <c r="AQ15" i="7"/>
  <c r="AP15" i="7"/>
  <c r="AO15" i="7"/>
  <c r="AR14" i="7"/>
  <c r="AQ14" i="7"/>
  <c r="AP14" i="7"/>
  <c r="AO14" i="7"/>
  <c r="AR13" i="7"/>
  <c r="AQ13" i="7"/>
  <c r="AP13" i="7"/>
  <c r="AO13" i="7"/>
  <c r="AR12" i="7"/>
  <c r="AQ12" i="7"/>
  <c r="AP12" i="7"/>
  <c r="AO12" i="7"/>
  <c r="AR11" i="7"/>
  <c r="AQ11" i="7"/>
  <c r="AP11" i="7"/>
  <c r="AO11" i="7"/>
  <c r="AR10" i="7"/>
  <c r="AQ10" i="7"/>
  <c r="AP10" i="7"/>
  <c r="AO10" i="7"/>
  <c r="AR9" i="7"/>
  <c r="AQ9" i="7"/>
  <c r="AP9" i="7"/>
  <c r="AO9" i="7"/>
  <c r="AR8" i="7"/>
  <c r="AQ8" i="7"/>
  <c r="AP8" i="7"/>
  <c r="AO8" i="7"/>
  <c r="AR7" i="7"/>
  <c r="AQ7" i="7"/>
  <c r="AP7" i="7"/>
  <c r="AO7" i="7"/>
  <c r="AR6" i="7"/>
  <c r="AQ6" i="7"/>
  <c r="AP6" i="7"/>
  <c r="AO6" i="7"/>
  <c r="AR5" i="7"/>
  <c r="AQ5" i="7"/>
  <c r="AP5" i="7"/>
  <c r="AO5" i="7"/>
  <c r="AR4" i="7"/>
  <c r="AQ4" i="7"/>
  <c r="AP4" i="7"/>
  <c r="AO4" i="7"/>
  <c r="AO3" i="7"/>
  <c r="AO2" i="7"/>
  <c r="AN25" i="7"/>
  <c r="AM25" i="7"/>
  <c r="AL25" i="7"/>
  <c r="AK25" i="7"/>
  <c r="AN24" i="7"/>
  <c r="AM24" i="7"/>
  <c r="AL24" i="7"/>
  <c r="AK24" i="7"/>
  <c r="AN23" i="7"/>
  <c r="AM23" i="7"/>
  <c r="AL23" i="7"/>
  <c r="AK23" i="7"/>
  <c r="AN22" i="7"/>
  <c r="AM22" i="7"/>
  <c r="AL22" i="7"/>
  <c r="AK22" i="7"/>
  <c r="AN21" i="7"/>
  <c r="AM21" i="7"/>
  <c r="AL21" i="7"/>
  <c r="AK21" i="7"/>
  <c r="AN20" i="7"/>
  <c r="AM20" i="7"/>
  <c r="AL20" i="7"/>
  <c r="AK20" i="7"/>
  <c r="AN19" i="7"/>
  <c r="AM19" i="7"/>
  <c r="AL19" i="7"/>
  <c r="AK19" i="7"/>
  <c r="AN18" i="7"/>
  <c r="AM18" i="7"/>
  <c r="AL18" i="7"/>
  <c r="AK18" i="7"/>
  <c r="AN17" i="7"/>
  <c r="AM17" i="7"/>
  <c r="AL17" i="7"/>
  <c r="AK17" i="7"/>
  <c r="AN16" i="7"/>
  <c r="AM16" i="7"/>
  <c r="AL16" i="7"/>
  <c r="AK16" i="7"/>
  <c r="AN15" i="7"/>
  <c r="AM15" i="7"/>
  <c r="AL15" i="7"/>
  <c r="AK15" i="7"/>
  <c r="AN14" i="7"/>
  <c r="AM14" i="7"/>
  <c r="AL14" i="7"/>
  <c r="AK14" i="7"/>
  <c r="AN13" i="7"/>
  <c r="AM13" i="7"/>
  <c r="AL13" i="7"/>
  <c r="AK13" i="7"/>
  <c r="AN12" i="7"/>
  <c r="AM12" i="7"/>
  <c r="AL12" i="7"/>
  <c r="AK12" i="7"/>
  <c r="AN11" i="7"/>
  <c r="AM11" i="7"/>
  <c r="AL11" i="7"/>
  <c r="AK11" i="7"/>
  <c r="AN10" i="7"/>
  <c r="AM10" i="7"/>
  <c r="AL10" i="7"/>
  <c r="AK10" i="7"/>
  <c r="AN9" i="7"/>
  <c r="AM9" i="7"/>
  <c r="AL9" i="7"/>
  <c r="AK9" i="7"/>
  <c r="AN8" i="7"/>
  <c r="AM8" i="7"/>
  <c r="AL8" i="7"/>
  <c r="AK8" i="7"/>
  <c r="AN7" i="7"/>
  <c r="AM7" i="7"/>
  <c r="AL7" i="7"/>
  <c r="AK7" i="7"/>
  <c r="AN6" i="7"/>
  <c r="AM6" i="7"/>
  <c r="AL6" i="7"/>
  <c r="AK6" i="7"/>
  <c r="AN5" i="7"/>
  <c r="AM5" i="7"/>
  <c r="AL5" i="7"/>
  <c r="AK5" i="7"/>
  <c r="AN4" i="7"/>
  <c r="AM4" i="7"/>
  <c r="AL4" i="7"/>
  <c r="AK4" i="7"/>
  <c r="AK3" i="7"/>
  <c r="AK2" i="7"/>
  <c r="AJ25" i="7"/>
  <c r="AI25" i="7"/>
  <c r="AH25" i="7"/>
  <c r="AG25" i="7"/>
  <c r="AJ24" i="7"/>
  <c r="AI24" i="7"/>
  <c r="AH24" i="7"/>
  <c r="AG24" i="7"/>
  <c r="AJ23" i="7"/>
  <c r="AI23" i="7"/>
  <c r="AH23" i="7"/>
  <c r="AG23" i="7"/>
  <c r="AJ22" i="7"/>
  <c r="AI22" i="7"/>
  <c r="AH22" i="7"/>
  <c r="AG22" i="7"/>
  <c r="AJ21" i="7"/>
  <c r="AI21" i="7"/>
  <c r="AH21" i="7"/>
  <c r="AG21" i="7"/>
  <c r="AJ20" i="7"/>
  <c r="AI20" i="7"/>
  <c r="AH20" i="7"/>
  <c r="AG20" i="7"/>
  <c r="AJ19" i="7"/>
  <c r="AI19" i="7"/>
  <c r="AH19" i="7"/>
  <c r="AG19" i="7"/>
  <c r="AJ18" i="7"/>
  <c r="AI18" i="7"/>
  <c r="AH18" i="7"/>
  <c r="AG18" i="7"/>
  <c r="AJ17" i="7"/>
  <c r="AI17" i="7"/>
  <c r="AH17" i="7"/>
  <c r="AG17" i="7"/>
  <c r="AJ16" i="7"/>
  <c r="AI16" i="7"/>
  <c r="AH16" i="7"/>
  <c r="AG16" i="7"/>
  <c r="AJ15" i="7"/>
  <c r="AI15" i="7"/>
  <c r="AH15" i="7"/>
  <c r="AG15" i="7"/>
  <c r="AJ14" i="7"/>
  <c r="AI14" i="7"/>
  <c r="AH14" i="7"/>
  <c r="AG14" i="7"/>
  <c r="AJ13" i="7"/>
  <c r="AI13" i="7"/>
  <c r="AH13" i="7"/>
  <c r="AG13" i="7"/>
  <c r="AJ12" i="7"/>
  <c r="AI12" i="7"/>
  <c r="AH12" i="7"/>
  <c r="AG12" i="7"/>
  <c r="AJ11" i="7"/>
  <c r="AI11" i="7"/>
  <c r="AH11" i="7"/>
  <c r="AG11" i="7"/>
  <c r="AJ10" i="7"/>
  <c r="AI10" i="7"/>
  <c r="AH10" i="7"/>
  <c r="AG10" i="7"/>
  <c r="AJ9" i="7"/>
  <c r="AI9" i="7"/>
  <c r="AH9" i="7"/>
  <c r="AG9" i="7"/>
  <c r="AJ8" i="7"/>
  <c r="AI8" i="7"/>
  <c r="AH8" i="7"/>
  <c r="AG8" i="7"/>
  <c r="AJ7" i="7"/>
  <c r="AI7" i="7"/>
  <c r="AH7" i="7"/>
  <c r="AG7" i="7"/>
  <c r="AJ6" i="7"/>
  <c r="AI6" i="7"/>
  <c r="AH6" i="7"/>
  <c r="AG6" i="7"/>
  <c r="AJ5" i="7"/>
  <c r="AI5" i="7"/>
  <c r="AH5" i="7"/>
  <c r="AG5" i="7"/>
  <c r="AJ4" i="7"/>
  <c r="AI4" i="7"/>
  <c r="AH4" i="7"/>
  <c r="AG4" i="7"/>
  <c r="AG3" i="7"/>
  <c r="AG2" i="7"/>
  <c r="AF25" i="7"/>
  <c r="AE25" i="7"/>
  <c r="AD25" i="7"/>
  <c r="AC25" i="7"/>
  <c r="AF24" i="7"/>
  <c r="AE24" i="7"/>
  <c r="AD24" i="7"/>
  <c r="AC24" i="7"/>
  <c r="AF23" i="7"/>
  <c r="AE23" i="7"/>
  <c r="AD23" i="7"/>
  <c r="AC23" i="7"/>
  <c r="AF22" i="7"/>
  <c r="AE22" i="7"/>
  <c r="AD22" i="7"/>
  <c r="AC22" i="7"/>
  <c r="AF21" i="7"/>
  <c r="AE21" i="7"/>
  <c r="AD21" i="7"/>
  <c r="AC21" i="7"/>
  <c r="AF20" i="7"/>
  <c r="AE20" i="7"/>
  <c r="AD20" i="7"/>
  <c r="AC20" i="7"/>
  <c r="AF19" i="7"/>
  <c r="AE19" i="7"/>
  <c r="AD19" i="7"/>
  <c r="AC19" i="7"/>
  <c r="AF18" i="7"/>
  <c r="AE18" i="7"/>
  <c r="AD18" i="7"/>
  <c r="AC18" i="7"/>
  <c r="AF17" i="7"/>
  <c r="AE17" i="7"/>
  <c r="AD17" i="7"/>
  <c r="AC17" i="7"/>
  <c r="AF16" i="7"/>
  <c r="AE16" i="7"/>
  <c r="AD16" i="7"/>
  <c r="AC16" i="7"/>
  <c r="AF15" i="7"/>
  <c r="AE15" i="7"/>
  <c r="AD15" i="7"/>
  <c r="AC15" i="7"/>
  <c r="AF14" i="7"/>
  <c r="AE14" i="7"/>
  <c r="AD14" i="7"/>
  <c r="AC14" i="7"/>
  <c r="AF13" i="7"/>
  <c r="AE13" i="7"/>
  <c r="AD13" i="7"/>
  <c r="AC13" i="7"/>
  <c r="AF12" i="7"/>
  <c r="AE12" i="7"/>
  <c r="AD12" i="7"/>
  <c r="AC12" i="7"/>
  <c r="AF11" i="7"/>
  <c r="AE11" i="7"/>
  <c r="AD11" i="7"/>
  <c r="AC11" i="7"/>
  <c r="AF10" i="7"/>
  <c r="AE10" i="7"/>
  <c r="AD10" i="7"/>
  <c r="AC10" i="7"/>
  <c r="AF9" i="7"/>
  <c r="AE9" i="7"/>
  <c r="AD9" i="7"/>
  <c r="AC9" i="7"/>
  <c r="AF8" i="7"/>
  <c r="AE8" i="7"/>
  <c r="AD8" i="7"/>
  <c r="AC8" i="7"/>
  <c r="AF7" i="7"/>
  <c r="AE7" i="7"/>
  <c r="AD7" i="7"/>
  <c r="AC7" i="7"/>
  <c r="AF6" i="7"/>
  <c r="AE6" i="7"/>
  <c r="AD6" i="7"/>
  <c r="AC6" i="7"/>
  <c r="AF5" i="7"/>
  <c r="AE5" i="7"/>
  <c r="AD5" i="7"/>
  <c r="AC5" i="7"/>
  <c r="AF4" i="7"/>
  <c r="AE4" i="7"/>
  <c r="AD4" i="7"/>
  <c r="AC4" i="7"/>
  <c r="AC3" i="7"/>
  <c r="AC2" i="7"/>
  <c r="AB25" i="7"/>
  <c r="AA25" i="7"/>
  <c r="Z25" i="7"/>
  <c r="Y25" i="7"/>
  <c r="AB24" i="7"/>
  <c r="AA24" i="7"/>
  <c r="Z24" i="7"/>
  <c r="Y24" i="7"/>
  <c r="AB23" i="7"/>
  <c r="AA23" i="7"/>
  <c r="Z23" i="7"/>
  <c r="Y23" i="7"/>
  <c r="AB22" i="7"/>
  <c r="AA22" i="7"/>
  <c r="Z22" i="7"/>
  <c r="Y22" i="7"/>
  <c r="AB21" i="7"/>
  <c r="AA21" i="7"/>
  <c r="Z21" i="7"/>
  <c r="Y21" i="7"/>
  <c r="AB20" i="7"/>
  <c r="AA20" i="7"/>
  <c r="Z20" i="7"/>
  <c r="Y20" i="7"/>
  <c r="AB19" i="7"/>
  <c r="AA19" i="7"/>
  <c r="Z19" i="7"/>
  <c r="Y19" i="7"/>
  <c r="AB18" i="7"/>
  <c r="AA18" i="7"/>
  <c r="Z18" i="7"/>
  <c r="Y18" i="7"/>
  <c r="AB17" i="7"/>
  <c r="AA17" i="7"/>
  <c r="Z17" i="7"/>
  <c r="Y17" i="7"/>
  <c r="AB16" i="7"/>
  <c r="AA16" i="7"/>
  <c r="Z16" i="7"/>
  <c r="Y16" i="7"/>
  <c r="AB15" i="7"/>
  <c r="AA15" i="7"/>
  <c r="Z15" i="7"/>
  <c r="Y15" i="7"/>
  <c r="AB14" i="7"/>
  <c r="AA14" i="7"/>
  <c r="Z14" i="7"/>
  <c r="Y14" i="7"/>
  <c r="AB13" i="7"/>
  <c r="AA13" i="7"/>
  <c r="Z13" i="7"/>
  <c r="Y13" i="7"/>
  <c r="AB12" i="7"/>
  <c r="AA12" i="7"/>
  <c r="Z12" i="7"/>
  <c r="Y12" i="7"/>
  <c r="AB11" i="7"/>
  <c r="AA11" i="7"/>
  <c r="Z11" i="7"/>
  <c r="Y11" i="7"/>
  <c r="AB10" i="7"/>
  <c r="AA10" i="7"/>
  <c r="Z10" i="7"/>
  <c r="Y10" i="7"/>
  <c r="AB9" i="7"/>
  <c r="AA9" i="7"/>
  <c r="Z9" i="7"/>
  <c r="Y9" i="7"/>
  <c r="AB8" i="7"/>
  <c r="AA8" i="7"/>
  <c r="Z8" i="7"/>
  <c r="Y8" i="7"/>
  <c r="AB7" i="7"/>
  <c r="AA7" i="7"/>
  <c r="Z7" i="7"/>
  <c r="Y7" i="7"/>
  <c r="AB6" i="7"/>
  <c r="AA6" i="7"/>
  <c r="Z6" i="7"/>
  <c r="Y6" i="7"/>
  <c r="AB5" i="7"/>
  <c r="AA5" i="7"/>
  <c r="Z5" i="7"/>
  <c r="Y5" i="7"/>
  <c r="AB4" i="7"/>
  <c r="AA4" i="7"/>
  <c r="Z4" i="7"/>
  <c r="Y4" i="7"/>
  <c r="Y3" i="7"/>
  <c r="Y2" i="7"/>
  <c r="X25" i="7"/>
  <c r="W25" i="7"/>
  <c r="V25" i="7"/>
  <c r="U25" i="7"/>
  <c r="X24" i="7"/>
  <c r="W24" i="7"/>
  <c r="V24" i="7"/>
  <c r="U24" i="7"/>
  <c r="X23" i="7"/>
  <c r="W23" i="7"/>
  <c r="V23" i="7"/>
  <c r="U23" i="7"/>
  <c r="X22" i="7"/>
  <c r="W22" i="7"/>
  <c r="V22" i="7"/>
  <c r="U22" i="7"/>
  <c r="X21" i="7"/>
  <c r="W21" i="7"/>
  <c r="V21" i="7"/>
  <c r="U21" i="7"/>
  <c r="X20" i="7"/>
  <c r="W20" i="7"/>
  <c r="V20" i="7"/>
  <c r="U20" i="7"/>
  <c r="X19" i="7"/>
  <c r="W19" i="7"/>
  <c r="V19" i="7"/>
  <c r="U19" i="7"/>
  <c r="X18" i="7"/>
  <c r="W18" i="7"/>
  <c r="V18" i="7"/>
  <c r="U18" i="7"/>
  <c r="X17" i="7"/>
  <c r="W17" i="7"/>
  <c r="V17" i="7"/>
  <c r="U17" i="7"/>
  <c r="X16" i="7"/>
  <c r="W16" i="7"/>
  <c r="V16" i="7"/>
  <c r="U16" i="7"/>
  <c r="X15" i="7"/>
  <c r="W15" i="7"/>
  <c r="V15" i="7"/>
  <c r="U15" i="7"/>
  <c r="X14" i="7"/>
  <c r="W14" i="7"/>
  <c r="V14" i="7"/>
  <c r="U14" i="7"/>
  <c r="X13" i="7"/>
  <c r="W13" i="7"/>
  <c r="V13" i="7"/>
  <c r="U13" i="7"/>
  <c r="X12" i="7"/>
  <c r="W12" i="7"/>
  <c r="V12" i="7"/>
  <c r="U12" i="7"/>
  <c r="X11" i="7"/>
  <c r="W11" i="7"/>
  <c r="V11" i="7"/>
  <c r="U11" i="7"/>
  <c r="X10" i="7"/>
  <c r="W10" i="7"/>
  <c r="V10" i="7"/>
  <c r="U10" i="7"/>
  <c r="X9" i="7"/>
  <c r="W9" i="7"/>
  <c r="V9" i="7"/>
  <c r="U9" i="7"/>
  <c r="X8" i="7"/>
  <c r="W8" i="7"/>
  <c r="V8" i="7"/>
  <c r="U8" i="7"/>
  <c r="X7" i="7"/>
  <c r="W7" i="7"/>
  <c r="V7" i="7"/>
  <c r="U7" i="7"/>
  <c r="X6" i="7"/>
  <c r="W6" i="7"/>
  <c r="V6" i="7"/>
  <c r="U6" i="7"/>
  <c r="X5" i="7"/>
  <c r="W5" i="7"/>
  <c r="V5" i="7"/>
  <c r="U5" i="7"/>
  <c r="X4" i="7"/>
  <c r="W4" i="7"/>
  <c r="V4" i="7"/>
  <c r="U4" i="7"/>
  <c r="U3" i="7"/>
  <c r="U2" i="7"/>
  <c r="T25" i="7"/>
  <c r="S25" i="7"/>
  <c r="R25" i="7"/>
  <c r="Q25" i="7"/>
  <c r="T24" i="7"/>
  <c r="S24" i="7"/>
  <c r="R24" i="7"/>
  <c r="Q24" i="7"/>
  <c r="T23" i="7"/>
  <c r="S23" i="7"/>
  <c r="R23" i="7"/>
  <c r="Q23" i="7"/>
  <c r="T22" i="7"/>
  <c r="S22" i="7"/>
  <c r="R22" i="7"/>
  <c r="Q22" i="7"/>
  <c r="T21" i="7"/>
  <c r="S21" i="7"/>
  <c r="R21" i="7"/>
  <c r="Q21" i="7"/>
  <c r="T20" i="7"/>
  <c r="S20" i="7"/>
  <c r="R20" i="7"/>
  <c r="Q20" i="7"/>
  <c r="T19" i="7"/>
  <c r="S19" i="7"/>
  <c r="R19" i="7"/>
  <c r="Q19" i="7"/>
  <c r="T18" i="7"/>
  <c r="S18" i="7"/>
  <c r="R18" i="7"/>
  <c r="Q18" i="7"/>
  <c r="T17" i="7"/>
  <c r="S17" i="7"/>
  <c r="R17" i="7"/>
  <c r="Q17" i="7"/>
  <c r="T16" i="7"/>
  <c r="S16" i="7"/>
  <c r="R16" i="7"/>
  <c r="Q16" i="7"/>
  <c r="T15" i="7"/>
  <c r="S15" i="7"/>
  <c r="R15" i="7"/>
  <c r="Q15" i="7"/>
  <c r="T14" i="7"/>
  <c r="S14" i="7"/>
  <c r="R14" i="7"/>
  <c r="Q14" i="7"/>
  <c r="T13" i="7"/>
  <c r="S13" i="7"/>
  <c r="R13" i="7"/>
  <c r="Q13" i="7"/>
  <c r="T12" i="7"/>
  <c r="S12" i="7"/>
  <c r="R12" i="7"/>
  <c r="Q12" i="7"/>
  <c r="T11" i="7"/>
  <c r="S11" i="7"/>
  <c r="R11" i="7"/>
  <c r="Q11" i="7"/>
  <c r="T10" i="7"/>
  <c r="S10" i="7"/>
  <c r="R10" i="7"/>
  <c r="Q10" i="7"/>
  <c r="T9" i="7"/>
  <c r="S9" i="7"/>
  <c r="R9" i="7"/>
  <c r="Q9" i="7"/>
  <c r="T8" i="7"/>
  <c r="S8" i="7"/>
  <c r="R8" i="7"/>
  <c r="Q8" i="7"/>
  <c r="T7" i="7"/>
  <c r="S7" i="7"/>
  <c r="R7" i="7"/>
  <c r="Q7" i="7"/>
  <c r="T6" i="7"/>
  <c r="S6" i="7"/>
  <c r="R6" i="7"/>
  <c r="Q6" i="7"/>
  <c r="T5" i="7"/>
  <c r="S5" i="7"/>
  <c r="R5" i="7"/>
  <c r="Q5" i="7"/>
  <c r="T4" i="7"/>
  <c r="S4" i="7"/>
  <c r="R4" i="7"/>
  <c r="Q4" i="7"/>
  <c r="Q3" i="7"/>
  <c r="Q2" i="7"/>
  <c r="P25" i="7"/>
  <c r="O25" i="7"/>
  <c r="N25" i="7"/>
  <c r="M25" i="7"/>
  <c r="P24" i="7"/>
  <c r="O24" i="7"/>
  <c r="N24" i="7"/>
  <c r="M24" i="7"/>
  <c r="P23" i="7"/>
  <c r="O23" i="7"/>
  <c r="N23" i="7"/>
  <c r="M23" i="7"/>
  <c r="P22" i="7"/>
  <c r="O22" i="7"/>
  <c r="N22" i="7"/>
  <c r="M22" i="7"/>
  <c r="P21" i="7"/>
  <c r="O21" i="7"/>
  <c r="N21" i="7"/>
  <c r="M21" i="7"/>
  <c r="P20" i="7"/>
  <c r="O20" i="7"/>
  <c r="N20" i="7"/>
  <c r="M20" i="7"/>
  <c r="P19" i="7"/>
  <c r="O19" i="7"/>
  <c r="N19" i="7"/>
  <c r="M19" i="7"/>
  <c r="P18" i="7"/>
  <c r="O18" i="7"/>
  <c r="N18" i="7"/>
  <c r="M18" i="7"/>
  <c r="P17" i="7"/>
  <c r="O17" i="7"/>
  <c r="N17" i="7"/>
  <c r="M17" i="7"/>
  <c r="P16" i="7"/>
  <c r="O16" i="7"/>
  <c r="N16" i="7"/>
  <c r="M16" i="7"/>
  <c r="P15" i="7"/>
  <c r="O15" i="7"/>
  <c r="N15" i="7"/>
  <c r="M15" i="7"/>
  <c r="P14" i="7"/>
  <c r="O14" i="7"/>
  <c r="N14" i="7"/>
  <c r="M14" i="7"/>
  <c r="P13" i="7"/>
  <c r="O13" i="7"/>
  <c r="N13" i="7"/>
  <c r="M13" i="7"/>
  <c r="P12" i="7"/>
  <c r="O12" i="7"/>
  <c r="N12" i="7"/>
  <c r="M12" i="7"/>
  <c r="P11" i="7"/>
  <c r="O11" i="7"/>
  <c r="N11" i="7"/>
  <c r="M11" i="7"/>
  <c r="P10" i="7"/>
  <c r="O10" i="7"/>
  <c r="N10" i="7"/>
  <c r="M10" i="7"/>
  <c r="P9" i="7"/>
  <c r="O9" i="7"/>
  <c r="N9" i="7"/>
  <c r="M9" i="7"/>
  <c r="P8" i="7"/>
  <c r="O8" i="7"/>
  <c r="N8" i="7"/>
  <c r="M8" i="7"/>
  <c r="P7" i="7"/>
  <c r="O7" i="7"/>
  <c r="N7" i="7"/>
  <c r="M7" i="7"/>
  <c r="P6" i="7"/>
  <c r="O6" i="7"/>
  <c r="N6" i="7"/>
  <c r="M6" i="7"/>
  <c r="P5" i="7"/>
  <c r="O5" i="7"/>
  <c r="N5" i="7"/>
  <c r="M5" i="7"/>
  <c r="P4" i="7"/>
  <c r="O4" i="7"/>
  <c r="N4" i="7"/>
  <c r="M4" i="7"/>
  <c r="M3" i="7"/>
  <c r="M2" i="7"/>
  <c r="L25" i="7"/>
  <c r="K25" i="7"/>
  <c r="J25" i="7"/>
  <c r="I25" i="7"/>
  <c r="L24" i="7"/>
  <c r="K24" i="7"/>
  <c r="J24" i="7"/>
  <c r="I24" i="7"/>
  <c r="L23" i="7"/>
  <c r="K23" i="7"/>
  <c r="J23" i="7"/>
  <c r="I23" i="7"/>
  <c r="L22" i="7"/>
  <c r="K22" i="7"/>
  <c r="J22" i="7"/>
  <c r="I22" i="7"/>
  <c r="L21" i="7"/>
  <c r="K21" i="7"/>
  <c r="J21" i="7"/>
  <c r="I21" i="7"/>
  <c r="L20" i="7"/>
  <c r="K20" i="7"/>
  <c r="J20" i="7"/>
  <c r="I20" i="7"/>
  <c r="L19" i="7"/>
  <c r="K19" i="7"/>
  <c r="J19" i="7"/>
  <c r="I19" i="7"/>
  <c r="L18" i="7"/>
  <c r="K18" i="7"/>
  <c r="J18" i="7"/>
  <c r="I18" i="7"/>
  <c r="L17" i="7"/>
  <c r="K17" i="7"/>
  <c r="J17" i="7"/>
  <c r="I17" i="7"/>
  <c r="L16" i="7"/>
  <c r="K16" i="7"/>
  <c r="J16" i="7"/>
  <c r="I16" i="7"/>
  <c r="L15" i="7"/>
  <c r="K15" i="7"/>
  <c r="J15" i="7"/>
  <c r="I15" i="7"/>
  <c r="L14" i="7"/>
  <c r="K14" i="7"/>
  <c r="J14" i="7"/>
  <c r="I14" i="7"/>
  <c r="L13" i="7"/>
  <c r="K13" i="7"/>
  <c r="J13" i="7"/>
  <c r="I13" i="7"/>
  <c r="L12" i="7"/>
  <c r="K12" i="7"/>
  <c r="J12" i="7"/>
  <c r="I12" i="7"/>
  <c r="L11" i="7"/>
  <c r="K11" i="7"/>
  <c r="J11" i="7"/>
  <c r="I11" i="7"/>
  <c r="L10" i="7"/>
  <c r="K10" i="7"/>
  <c r="J10" i="7"/>
  <c r="I10" i="7"/>
  <c r="L9" i="7"/>
  <c r="K9" i="7"/>
  <c r="J9" i="7"/>
  <c r="I9" i="7"/>
  <c r="L8" i="7"/>
  <c r="K8" i="7"/>
  <c r="J8" i="7"/>
  <c r="I8" i="7"/>
  <c r="L7" i="7"/>
  <c r="K7" i="7"/>
  <c r="J7" i="7"/>
  <c r="I7" i="7"/>
  <c r="L6" i="7"/>
  <c r="K6" i="7"/>
  <c r="J6" i="7"/>
  <c r="I6" i="7"/>
  <c r="L5" i="7"/>
  <c r="K5" i="7"/>
  <c r="J5" i="7"/>
  <c r="I5" i="7"/>
  <c r="L4" i="7"/>
  <c r="K4" i="7"/>
  <c r="J4" i="7"/>
  <c r="I4" i="7"/>
  <c r="I3" i="7"/>
  <c r="I2" i="7"/>
  <c r="D25" i="10" l="1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5" i="8" l="1"/>
  <c r="D6" i="8"/>
  <c r="D7" i="8"/>
  <c r="D8" i="8"/>
  <c r="D9" i="8"/>
  <c r="D4" i="8"/>
  <c r="C10" i="8" l="1"/>
</calcChain>
</file>

<file path=xl/sharedStrings.xml><?xml version="1.0" encoding="utf-8"?>
<sst xmlns="http://schemas.openxmlformats.org/spreadsheetml/2006/main" count="20" uniqueCount="16">
  <si>
    <t>Anzahl</t>
  </si>
  <si>
    <t>Teilnehmende</t>
  </si>
  <si>
    <t>Aufgaben</t>
  </si>
  <si>
    <t>Punkte</t>
  </si>
  <si>
    <t>Erreichte 
Punkte</t>
  </si>
  <si>
    <t>Bayern</t>
  </si>
  <si>
    <r>
      <rPr>
        <sz val="18"/>
        <color rgb="FF1A7950"/>
        <rFont val="Arial"/>
        <family val="2"/>
      </rPr>
      <t>Jahrgangsstufentest</t>
    </r>
    <r>
      <rPr>
        <sz val="18"/>
        <rFont val="Arial"/>
        <family val="2"/>
      </rPr>
      <t xml:space="preserve"> </t>
    </r>
    <r>
      <rPr>
        <sz val="14"/>
        <rFont val="Arial"/>
        <family val="2"/>
      </rPr>
      <t>Bayernvergleich - Aufgaben</t>
    </r>
  </si>
  <si>
    <r>
      <rPr>
        <sz val="18"/>
        <color rgb="FF1A7950"/>
        <rFont val="Arial"/>
        <family val="2"/>
      </rPr>
      <t>Jahrgangsstufentest</t>
    </r>
    <r>
      <rPr>
        <sz val="18"/>
        <rFont val="Arial"/>
        <family val="2"/>
      </rPr>
      <t xml:space="preserve"> </t>
    </r>
    <r>
      <rPr>
        <sz val="14"/>
        <rFont val="Arial"/>
        <family val="2"/>
      </rPr>
      <t>Bayernvergleich - Noten</t>
    </r>
  </si>
  <si>
    <r>
      <rPr>
        <sz val="18"/>
        <color rgb="FF1A7950"/>
        <rFont val="Arial"/>
        <family val="2"/>
      </rPr>
      <t>Jahrgangsstufentest</t>
    </r>
    <r>
      <rPr>
        <sz val="18"/>
        <rFont val="Arial"/>
        <family val="2"/>
      </rPr>
      <t xml:space="preserve"> </t>
    </r>
    <r>
      <rPr>
        <sz val="14"/>
        <rFont val="Arial"/>
        <family val="2"/>
      </rPr>
      <t>Bayernvergleich - Punkte</t>
    </r>
  </si>
  <si>
    <t>Lösungsquote 
Aufgabe in %</t>
  </si>
  <si>
    <r>
      <rPr>
        <sz val="18"/>
        <color rgb="FF1A7950"/>
        <rFont val="Arial"/>
        <family val="2"/>
      </rPr>
      <t>Jahrgangsstufentest</t>
    </r>
    <r>
      <rPr>
        <sz val="18"/>
        <rFont val="Arial"/>
        <family val="2"/>
      </rPr>
      <t xml:space="preserve"> </t>
    </r>
    <r>
      <rPr>
        <sz val="14"/>
        <rFont val="Arial"/>
        <family val="2"/>
      </rPr>
      <t>Bayernvergleich - Diagramme</t>
    </r>
  </si>
  <si>
    <t>Anteil in %</t>
  </si>
  <si>
    <t>Noten</t>
  </si>
  <si>
    <t>Schnitte</t>
  </si>
  <si>
    <t>Anzahl Lernende
mit 0 Punkten</t>
  </si>
  <si>
    <t>Anzahl Lernende
mit 1 Punkt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</si>
</sst>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8"/>
      <color rgb="FF1A795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9"/>
      <color rgb="FF1A795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A7950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/>
    <xf numFmtId="0" fontId="1" fillId="0" borderId="0" xfId="0" applyFont="1" applyAlignment="1">
      <alignment horizontal="left" textRotation="9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0" fontId="1" fillId="4" borderId="1" xfId="0" applyFont="1" applyFill="1" applyBorder="1" applyAlignment="1">
      <alignment horizontal="center" textRotation="90"/>
    </xf>
    <xf numFmtId="0" fontId="1" fillId="5" borderId="1" xfId="0" applyFont="1" applyFill="1" applyBorder="1" applyAlignment="1">
      <alignment horizontal="center" textRotation="90"/>
    </xf>
    <xf numFmtId="0" fontId="2" fillId="2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5" fillId="2" borderId="1" xfId="0" applyFont="1" applyFill="1" applyBorder="1"/>
    <xf numFmtId="0" fontId="3" fillId="3" borderId="1" xfId="0" applyFont="1" applyFill="1" applyBorder="1" applyAlignment="1">
      <alignment horizontal="center" textRotation="90"/>
    </xf>
    <xf numFmtId="0" fontId="9" fillId="6" borderId="1" xfId="0" applyFont="1" applyFill="1" applyBorder="1" applyAlignment="1">
      <alignment vertical="top"/>
    </xf>
    <xf numFmtId="1" fontId="1" fillId="4" borderId="1" xfId="0" applyNumberFormat="1" applyFont="1" applyFill="1" applyBorder="1" applyAlignment="1">
      <alignment horizontal="center" textRotation="90" wrapText="1"/>
    </xf>
    <xf numFmtId="1" fontId="1" fillId="5" borderId="1" xfId="0" applyNumberFormat="1" applyFont="1" applyFill="1" applyBorder="1" applyAlignment="1">
      <alignment horizontal="center" textRotation="90" wrapText="1"/>
    </xf>
    <xf numFmtId="1" fontId="1" fillId="4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textRotation="90" wrapText="1"/>
    </xf>
    <xf numFmtId="1" fontId="1" fillId="7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vertical="top"/>
    </xf>
    <xf numFmtId="0" fontId="9" fillId="6" borderId="3" xfId="0" applyFont="1" applyFill="1" applyBorder="1" applyAlignment="1">
      <alignment vertical="top"/>
    </xf>
    <xf numFmtId="0" fontId="9" fillId="6" borderId="4" xfId="0" applyFont="1" applyFill="1" applyBorder="1" applyAlignment="1">
      <alignment vertical="top"/>
    </xf>
    <xf numFmtId="0" fontId="1" fillId="7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A79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Lösungsquoten je Aufgabe</a:t>
            </a:r>
            <a:r>
              <a:rPr lang="de-DE" baseline="0"/>
              <a:t> in %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Aufgaben!$E$2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Aufgaben!$F$5:$F$25</c:f>
              <c:numCache>
                <c:formatCode>0.0</c:formatCode>
                <c:ptCount val="21"/>
                <c:pt idx="0">
                  <c:v>74.790000000000006</c:v>
                </c:pt>
                <c:pt idx="1">
                  <c:v>64.62</c:v>
                </c:pt>
                <c:pt idx="2">
                  <c:v>56.37</c:v>
                </c:pt>
                <c:pt idx="3">
                  <c:v>57.110000000000007</c:v>
                </c:pt>
                <c:pt idx="4">
                  <c:v>41.8</c:v>
                </c:pt>
                <c:pt idx="5">
                  <c:v>73.48</c:v>
                </c:pt>
                <c:pt idx="6">
                  <c:v>68.010000000000005</c:v>
                </c:pt>
                <c:pt idx="7">
                  <c:v>34</c:v>
                </c:pt>
                <c:pt idx="8">
                  <c:v>55.94</c:v>
                </c:pt>
                <c:pt idx="9">
                  <c:v>86.41</c:v>
                </c:pt>
                <c:pt idx="10">
                  <c:v>28.89</c:v>
                </c:pt>
                <c:pt idx="11">
                  <c:v>33.51</c:v>
                </c:pt>
                <c:pt idx="12">
                  <c:v>50.49</c:v>
                </c:pt>
                <c:pt idx="13">
                  <c:v>18.16</c:v>
                </c:pt>
                <c:pt idx="14">
                  <c:v>52.949999999999996</c:v>
                </c:pt>
                <c:pt idx="15">
                  <c:v>51.680000000000007</c:v>
                </c:pt>
                <c:pt idx="16">
                  <c:v>64.88000000000001</c:v>
                </c:pt>
                <c:pt idx="17">
                  <c:v>53.400000000000006</c:v>
                </c:pt>
                <c:pt idx="18">
                  <c:v>29.29</c:v>
                </c:pt>
                <c:pt idx="19">
                  <c:v>56.599999999999994</c:v>
                </c:pt>
                <c:pt idx="20">
                  <c:v>70.61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7-49EC-8D5A-DF87061E8A4E}"/>
            </c:ext>
          </c:extLst>
        </c:ser>
        <c:ser>
          <c:idx val="1"/>
          <c:order val="1"/>
          <c:tx>
            <c:strRef>
              <c:f>Aufgaben!$I$2</c:f>
              <c:strCache>
                <c:ptCount val="1"/>
                <c:pt idx="0">
                  <c:v>Schule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Aufgaben!$J$5:$J$25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7-49EC-8D5A-DF87061E8A4E}"/>
            </c:ext>
          </c:extLst>
        </c:ser>
        <c:ser>
          <c:idx val="2"/>
          <c:order val="2"/>
          <c:tx>
            <c:strRef>
              <c:f>Aufgaben!$M$2</c:f>
              <c:strCache>
                <c:ptCount val="1"/>
                <c:pt idx="0">
                  <c:v>6a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Aufgaben!$N$5:$N$25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7-49EC-8D5A-DF87061E8A4E}"/>
            </c:ext>
          </c:extLst>
        </c:ser>
        <c:ser>
          <c:idx val="3"/>
          <c:order val="3"/>
          <c:tx>
            <c:strRef>
              <c:f>Aufgaben!$Q$2</c:f>
              <c:strCache>
                <c:ptCount val="1"/>
                <c:pt idx="0">
                  <c:v>6b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Aufgaben!$R$5:$R$25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B-43FF-AF15-3BC5F3AD5223}"/>
            </c:ext>
          </c:extLst>
        </c:ser>
        <c:ser>
          <c:idx val="4"/>
          <c:order val="4"/>
          <c:tx>
            <c:strRef>
              <c:f>Aufgaben!$U$2</c:f>
              <c:strCache>
                <c:ptCount val="1"/>
                <c:pt idx="0">
                  <c:v>6c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Aufgaben!$V$5:$V$25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B-43FF-AF15-3BC5F3AD5223}"/>
            </c:ext>
          </c:extLst>
        </c:ser>
        <c:ser>
          <c:idx val="5"/>
          <c:order val="5"/>
          <c:tx>
            <c:strRef>
              <c:f>Aufgaben!$Y$2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Aufgaben!$Z$5:$Z$25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B-43FF-AF15-3BC5F3AD5223}"/>
            </c:ext>
          </c:extLst>
        </c:ser>
        <c:ser>
          <c:idx val="6"/>
          <c:order val="6"/>
          <c:tx>
            <c:strRef>
              <c:f>Aufgaben!$AC$2</c:f>
              <c:strCache>
                <c:ptCount val="1"/>
                <c:pt idx="0">
                  <c:v>6e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Aufgaben!$AD$5:$AD$25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B-43FF-AF15-3BC5F3AD5223}"/>
            </c:ext>
          </c:extLst>
        </c:ser>
        <c:ser>
          <c:idx val="7"/>
          <c:order val="7"/>
          <c:tx>
            <c:strRef>
              <c:f>Aufgaben!$AG$2</c:f>
              <c:strCache>
                <c:ptCount val="1"/>
                <c:pt idx="0">
                  <c:v>6f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Aufgaben!$AH$5:$AH$25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3B-43FF-AF15-3BC5F3AD5223}"/>
            </c:ext>
          </c:extLst>
        </c:ser>
        <c:ser>
          <c:idx val="8"/>
          <c:order val="8"/>
          <c:tx>
            <c:strRef>
              <c:f>Aufgaben!$AK$2</c:f>
              <c:strCache>
                <c:ptCount val="1"/>
                <c:pt idx="0">
                  <c:v>6g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Aufgaben!$AL$5:$AL$25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3B-43FF-AF15-3BC5F3AD5223}"/>
            </c:ext>
          </c:extLst>
        </c:ser>
        <c:ser>
          <c:idx val="9"/>
          <c:order val="9"/>
          <c:tx>
            <c:strRef>
              <c:f>Aufgaben!$AO$2</c:f>
              <c:strCache>
                <c:ptCount val="1"/>
                <c:pt idx="0">
                  <c:v>6h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Aufgaben!$AP$5:$AP$25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3B-43FF-AF15-3BC5F3AD5223}"/>
            </c:ext>
          </c:extLst>
        </c:ser>
        <c:ser>
          <c:idx val="10"/>
          <c:order val="10"/>
          <c:tx>
            <c:strRef>
              <c:f>Aufgaben!$AS$2</c:f>
              <c:strCache>
                <c:ptCount val="1"/>
                <c:pt idx="0">
                  <c:v>6i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Aufgaben!$AT$5:$AT$25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3B-43FF-AF15-3BC5F3AD5223}"/>
            </c:ext>
          </c:extLst>
        </c:ser>
        <c:ser>
          <c:idx val="11"/>
          <c:order val="11"/>
          <c:tx>
            <c:strRef>
              <c:f>Aufgaben!$AW$2</c:f>
              <c:strCache>
                <c:ptCount val="1"/>
                <c:pt idx="0">
                  <c:v>6j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Aufgaben!$B$5:$B$25</c:f>
              <c:strCache>
                <c:ptCount val="21"/>
                <c:pt idx="0">
                  <c:v>1a</c:v>
                </c:pt>
                <c:pt idx="1">
                  <c:v>1b</c:v>
                </c:pt>
                <c:pt idx="2">
                  <c:v>2a</c:v>
                </c:pt>
                <c:pt idx="3">
                  <c:v>2b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</c:strCache>
            </c:strRef>
          </c:cat>
          <c:val>
            <c:numRef>
              <c:f>Aufgaben!$AX$5:$AX$25</c:f>
              <c:numCache>
                <c:formatCode>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3B-43FF-AF15-3BC5F3AD5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62912"/>
        <c:axId val="405440096"/>
      </c:barChart>
      <c:catAx>
        <c:axId val="30766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5440096"/>
        <c:crosses val="autoZero"/>
        <c:auto val="1"/>
        <c:lblAlgn val="ctr"/>
        <c:lblOffset val="100"/>
        <c:noMultiLvlLbl val="0"/>
      </c:catAx>
      <c:valAx>
        <c:axId val="4054400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766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Punkteanteile 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Punkte!$C$2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38100">
              <a:noFill/>
            </a:ln>
            <a:effectLst/>
          </c:spPr>
          <c:invertIfNegative val="0"/>
          <c:cat>
            <c:numRef>
              <c:f>Punkte!$B$4:$B$25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Punkte!$D$4:$D$25</c:f>
              <c:numCache>
                <c:formatCode>0.0</c:formatCode>
                <c:ptCount val="22"/>
                <c:pt idx="0">
                  <c:v>1.2046741356463078E-2</c:v>
                </c:pt>
                <c:pt idx="1">
                  <c:v>6.3245392121431154E-2</c:v>
                </c:pt>
                <c:pt idx="2">
                  <c:v>0.28611010721599806</c:v>
                </c:pt>
                <c:pt idx="3">
                  <c:v>0.75894470545717385</c:v>
                </c:pt>
                <c:pt idx="4">
                  <c:v>1.4305505360799904</c:v>
                </c:pt>
                <c:pt idx="5">
                  <c:v>2.7677388266473919</c:v>
                </c:pt>
                <c:pt idx="6">
                  <c:v>4.2043127334056134</c:v>
                </c:pt>
                <c:pt idx="7">
                  <c:v>5.5204192265992047</c:v>
                </c:pt>
                <c:pt idx="8">
                  <c:v>8.2128659197687028</c:v>
                </c:pt>
                <c:pt idx="9">
                  <c:v>9.2579207324418746</c:v>
                </c:pt>
                <c:pt idx="10">
                  <c:v>9.7879773521262496</c:v>
                </c:pt>
                <c:pt idx="11">
                  <c:v>11.040838453198409</c:v>
                </c:pt>
                <c:pt idx="12">
                  <c:v>10.504758462835802</c:v>
                </c:pt>
                <c:pt idx="13">
                  <c:v>8.8814600650524032</c:v>
                </c:pt>
                <c:pt idx="14">
                  <c:v>8.4056137814721108</c:v>
                </c:pt>
                <c:pt idx="15">
                  <c:v>6.6528129141067343</c:v>
                </c:pt>
                <c:pt idx="16">
                  <c:v>4.7855680038549568</c:v>
                </c:pt>
                <c:pt idx="17">
                  <c:v>3.52367184676545</c:v>
                </c:pt>
                <c:pt idx="18">
                  <c:v>2.0569810866160703</c:v>
                </c:pt>
                <c:pt idx="19">
                  <c:v>1.2106975063245393</c:v>
                </c:pt>
                <c:pt idx="20">
                  <c:v>0.51800987832791234</c:v>
                </c:pt>
                <c:pt idx="21">
                  <c:v>0.11745572822551499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4-42EB-A523-32754A15B950}"/>
            </c:ext>
          </c:extLst>
        </c:ser>
        <c:ser>
          <c:idx val="1"/>
          <c:order val="1"/>
          <c:tx>
            <c:strRef>
              <c:f>Punkte!$E$2</c:f>
              <c:strCache>
                <c:ptCount val="1"/>
                <c:pt idx="0">
                  <c:v>Schule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Punkte!$B$4:$B$25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Punkte!$F$4:$F$25</c:f>
              <c:numCache>
                <c:formatCode>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4-42EB-A523-32754A15B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227472"/>
        <c:axId val="231735248"/>
      </c:barChart>
      <c:catAx>
        <c:axId val="36722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1735248"/>
        <c:crosses val="autoZero"/>
        <c:auto val="1"/>
        <c:lblAlgn val="ctr"/>
        <c:lblOffset val="100"/>
        <c:noMultiLvlLbl val="0"/>
      </c:catAx>
      <c:valAx>
        <c:axId val="23173524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722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Notenschnitte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B4-4F8F-BF17-F7F6B78E209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B4-4F8F-BF17-F7F6B78E20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Noten!$C$2:$Z$2</c15:sqref>
                  </c15:fullRef>
                </c:ext>
              </c:extLst>
              <c:f>(Noten!$C$2,Noten!$E$2,Noten!$G$2,Noten!$I$2,Noten!$K$2,Noten!$M$2,Noten!$O$2,Noten!$Q$2,Noten!$S$2,Noten!$U$2,Noten!$W$2,Noten!$Y$2)</c:f>
              <c:strCache>
                <c:ptCount val="12"/>
                <c:pt idx="0">
                  <c:v>Bayern</c:v>
                </c:pt>
                <c:pt idx="1">
                  <c:v>Schule</c:v>
                </c:pt>
                <c:pt idx="2">
                  <c:v>6a</c:v>
                </c:pt>
                <c:pt idx="3">
                  <c:v>6b</c:v>
                </c:pt>
                <c:pt idx="4">
                  <c:v>6c</c:v>
                </c:pt>
                <c:pt idx="5">
                  <c:v>6d</c:v>
                </c:pt>
                <c:pt idx="6">
                  <c:v>6e</c:v>
                </c:pt>
                <c:pt idx="7">
                  <c:v>6f</c:v>
                </c:pt>
                <c:pt idx="8">
                  <c:v>6g</c:v>
                </c:pt>
                <c:pt idx="9">
                  <c:v>6h</c:v>
                </c:pt>
                <c:pt idx="10">
                  <c:v>6i</c:v>
                </c:pt>
                <c:pt idx="11">
                  <c:v>6j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Noten!$C$10:$Z$10</c15:sqref>
                  </c15:fullRef>
                </c:ext>
              </c:extLst>
              <c:f>(Noten!$C$10,Noten!$E$10,Noten!$G$10,Noten!$I$10,Noten!$K$10,Noten!$M$10,Noten!$O$10,Noten!$Q$10,Noten!$S$10,Noten!$U$10,Noten!$W$10,Noten!$Y$10)</c:f>
              <c:numCache>
                <c:formatCode>0.00</c:formatCode>
                <c:ptCount val="12"/>
                <c:pt idx="0">
                  <c:v>3.2519877123238166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B4-4F8F-BF17-F7F6B78E2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63872"/>
        <c:axId val="499509568"/>
      </c:barChart>
      <c:catAx>
        <c:axId val="30766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509568"/>
        <c:crosses val="autoZero"/>
        <c:auto val="1"/>
        <c:lblAlgn val="ctr"/>
        <c:lblOffset val="100"/>
        <c:noMultiLvlLbl val="0"/>
      </c:catAx>
      <c:valAx>
        <c:axId val="499509568"/>
        <c:scaling>
          <c:orientation val="minMax"/>
          <c:max val="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7663872"/>
        <c:crosses val="autoZero"/>
        <c:crossBetween val="between"/>
        <c:majorUnit val="1"/>
        <c:minorUnit val="0.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Notenanteile 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Noten!$C$2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Noten!$D$4:$D$9</c:f>
              <c:numCache>
                <c:formatCode>0.0</c:formatCode>
                <c:ptCount val="6"/>
                <c:pt idx="0">
                  <c:v>7.4268160462594865</c:v>
                </c:pt>
                <c:pt idx="1">
                  <c:v>19.843994699433804</c:v>
                </c:pt>
                <c:pt idx="2">
                  <c:v>30.427056981086615</c:v>
                </c:pt>
                <c:pt idx="3">
                  <c:v>27.258764004336829</c:v>
                </c:pt>
                <c:pt idx="4">
                  <c:v>12.492470786652209</c:v>
                </c:pt>
                <c:pt idx="5">
                  <c:v>2.5508974822310564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9-4260-9F06-F6390CE487B0}"/>
            </c:ext>
          </c:extLst>
        </c:ser>
        <c:ser>
          <c:idx val="1"/>
          <c:order val="1"/>
          <c:tx>
            <c:strRef>
              <c:f>Noten!$E$2</c:f>
              <c:strCache>
                <c:ptCount val="1"/>
                <c:pt idx="0">
                  <c:v>Schule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Noten!$F$4:$F$9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9-4260-9F06-F6390CE487B0}"/>
            </c:ext>
          </c:extLst>
        </c:ser>
        <c:ser>
          <c:idx val="2"/>
          <c:order val="2"/>
          <c:tx>
            <c:strRef>
              <c:f>Noten!$G$2</c:f>
              <c:strCache>
                <c:ptCount val="1"/>
                <c:pt idx="0">
                  <c:v>6a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Noten!$H$4:$H$9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9-4260-9F06-F6390CE487B0}"/>
            </c:ext>
          </c:extLst>
        </c:ser>
        <c:ser>
          <c:idx val="3"/>
          <c:order val="3"/>
          <c:tx>
            <c:strRef>
              <c:f>Noten!$I$2</c:f>
              <c:strCache>
                <c:ptCount val="1"/>
                <c:pt idx="0">
                  <c:v>6b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Noten!$J$4:$J$9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49-4260-9F06-F6390CE487B0}"/>
            </c:ext>
          </c:extLst>
        </c:ser>
        <c:ser>
          <c:idx val="4"/>
          <c:order val="4"/>
          <c:tx>
            <c:strRef>
              <c:f>Noten!$K$2</c:f>
              <c:strCache>
                <c:ptCount val="1"/>
                <c:pt idx="0">
                  <c:v>6c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Noten!$L$4:$L$9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49-4260-9F06-F6390CE487B0}"/>
            </c:ext>
          </c:extLst>
        </c:ser>
        <c:ser>
          <c:idx val="5"/>
          <c:order val="5"/>
          <c:tx>
            <c:strRef>
              <c:f>Noten!$M$2</c:f>
              <c:strCache>
                <c:ptCount val="1"/>
                <c:pt idx="0">
                  <c:v>6d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Noten!$N$4:$N$9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49-4260-9F06-F6390CE487B0}"/>
            </c:ext>
          </c:extLst>
        </c:ser>
        <c:ser>
          <c:idx val="6"/>
          <c:order val="6"/>
          <c:tx>
            <c:strRef>
              <c:f>Noten!$O$2</c:f>
              <c:strCache>
                <c:ptCount val="1"/>
                <c:pt idx="0">
                  <c:v>6e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Noten!$P$4:$P$9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49-4260-9F06-F6390CE487B0}"/>
            </c:ext>
          </c:extLst>
        </c:ser>
        <c:ser>
          <c:idx val="7"/>
          <c:order val="7"/>
          <c:tx>
            <c:strRef>
              <c:f>Noten!$Q$2</c:f>
              <c:strCache>
                <c:ptCount val="1"/>
                <c:pt idx="0">
                  <c:v>6f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Noten!$R$4:$R$9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49-4260-9F06-F6390CE487B0}"/>
            </c:ext>
          </c:extLst>
        </c:ser>
        <c:ser>
          <c:idx val="8"/>
          <c:order val="8"/>
          <c:tx>
            <c:strRef>
              <c:f>Noten!$S$2</c:f>
              <c:strCache>
                <c:ptCount val="1"/>
                <c:pt idx="0">
                  <c:v>6g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Noten!$T$4:$T$9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49-4260-9F06-F6390CE487B0}"/>
            </c:ext>
          </c:extLst>
        </c:ser>
        <c:ser>
          <c:idx val="9"/>
          <c:order val="9"/>
          <c:tx>
            <c:strRef>
              <c:f>Noten!$U$2</c:f>
              <c:strCache>
                <c:ptCount val="1"/>
                <c:pt idx="0">
                  <c:v>6h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Noten!$V$4:$V$9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49-4260-9F06-F6390CE487B0}"/>
            </c:ext>
          </c:extLst>
        </c:ser>
        <c:ser>
          <c:idx val="10"/>
          <c:order val="10"/>
          <c:tx>
            <c:strRef>
              <c:f>Noten!$W$2</c:f>
              <c:strCache>
                <c:ptCount val="1"/>
                <c:pt idx="0">
                  <c:v>6i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Noten!$X$4:$X$9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49-4260-9F06-F6390CE487B0}"/>
            </c:ext>
          </c:extLst>
        </c:ser>
        <c:ser>
          <c:idx val="11"/>
          <c:order val="11"/>
          <c:tx>
            <c:strRef>
              <c:f>Noten!$Y$2</c:f>
              <c:strCache>
                <c:ptCount val="1"/>
                <c:pt idx="0">
                  <c:v>6j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Noten!$Z$4:$Z$9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49-4260-9F06-F6390CE48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13088"/>
        <c:axId val="499518000"/>
      </c:barChart>
      <c:catAx>
        <c:axId val="47641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518000"/>
        <c:crosses val="autoZero"/>
        <c:auto val="1"/>
        <c:lblAlgn val="ctr"/>
        <c:lblOffset val="100"/>
        <c:noMultiLvlLbl val="0"/>
      </c:catAx>
      <c:valAx>
        <c:axId val="4995180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641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15240</xdr:rowOff>
    </xdr:from>
    <xdr:to>
      <xdr:col>11</xdr:col>
      <xdr:colOff>693225</xdr:colOff>
      <xdr:row>120</xdr:row>
      <xdr:rowOff>66840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CCE8AEE-7FE1-43D9-998E-3246BFFAC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15240</xdr:rowOff>
    </xdr:from>
    <xdr:to>
      <xdr:col>11</xdr:col>
      <xdr:colOff>693225</xdr:colOff>
      <xdr:row>78</xdr:row>
      <xdr:rowOff>66840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D16C74F1-72B4-4082-8CA6-07D740662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19050</xdr:rowOff>
    </xdr:from>
    <xdr:to>
      <xdr:col>5</xdr:col>
      <xdr:colOff>642375</xdr:colOff>
      <xdr:row>36</xdr:row>
      <xdr:rowOff>85050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34803E6E-1CB9-4C46-9C7F-B9BAA0188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</xdr:colOff>
      <xdr:row>1</xdr:row>
      <xdr:rowOff>22860</xdr:rowOff>
    </xdr:from>
    <xdr:to>
      <xdr:col>11</xdr:col>
      <xdr:colOff>699525</xdr:colOff>
      <xdr:row>36</xdr:row>
      <xdr:rowOff>88860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930A2565-046D-4080-9B98-0D8AE0801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ST_Mathematik_Auswertungshil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sinformationen"/>
      <sheetName val="Aufgaben"/>
      <sheetName val="Noten"/>
      <sheetName val="Punkte"/>
      <sheetName val="JST_Mathematik_Auswertungshilfe"/>
    </sheetNames>
    <sheetDataSet>
      <sheetData sheetId="0"/>
      <sheetData sheetId="1">
        <row r="2">
          <cell r="E2" t="str">
            <v>Schule</v>
          </cell>
          <cell r="I2" t="str">
            <v>6a</v>
          </cell>
          <cell r="M2" t="str">
            <v>6b</v>
          </cell>
          <cell r="Q2" t="str">
            <v>6c</v>
          </cell>
          <cell r="U2" t="str">
            <v>6d</v>
          </cell>
          <cell r="Y2" t="str">
            <v>6e</v>
          </cell>
          <cell r="AC2" t="str">
            <v>6f</v>
          </cell>
          <cell r="AG2" t="str">
            <v>6g</v>
          </cell>
          <cell r="AK2" t="str">
            <v>6h</v>
          </cell>
          <cell r="AO2" t="str">
            <v>6i</v>
          </cell>
          <cell r="AS2" t="str">
            <v>6j</v>
          </cell>
        </row>
        <row r="3">
          <cell r="E3">
            <v>0</v>
          </cell>
          <cell r="I3">
            <v>0</v>
          </cell>
          <cell r="M3">
            <v>0</v>
          </cell>
          <cell r="Q3">
            <v>0</v>
          </cell>
          <cell r="U3">
            <v>0</v>
          </cell>
          <cell r="Y3">
            <v>0</v>
          </cell>
          <cell r="AC3">
            <v>0</v>
          </cell>
          <cell r="AG3">
            <v>0</v>
          </cell>
          <cell r="AK3">
            <v>0</v>
          </cell>
          <cell r="AO3">
            <v>0</v>
          </cell>
          <cell r="AS3">
            <v>0</v>
          </cell>
        </row>
        <row r="4">
          <cell r="B4" t="str">
            <v>Nr.</v>
          </cell>
          <cell r="C4" t="str">
            <v>Leitidde</v>
          </cell>
          <cell r="D4" t="str">
            <v>Kompetenz</v>
          </cell>
          <cell r="E4" t="str">
            <v>Erreichte 
Punkte</v>
          </cell>
          <cell r="F4" t="str">
            <v>Lösungsquote 
Aufgabe in %</v>
          </cell>
          <cell r="G4" t="str">
            <v>Anzahl Lernende
mit 0 Punkten</v>
          </cell>
          <cell r="H4" t="str">
            <v>Anzahl Lernende
mit 1 Punkt</v>
          </cell>
          <cell r="I4" t="str">
            <v>Erreichte 
Punkte</v>
          </cell>
          <cell r="J4" t="str">
            <v>Lösungsquote 
Aufgabe in %</v>
          </cell>
          <cell r="K4" t="str">
            <v>Anzahl Lernende
mit 0 Punkten</v>
          </cell>
          <cell r="L4" t="str">
            <v>Anzahl Lernende
mit 1 Punkt</v>
          </cell>
          <cell r="M4" t="str">
            <v>Erreichte 
Punkte</v>
          </cell>
          <cell r="N4" t="str">
            <v>Lösungsquote 
Aufgabe in %</v>
          </cell>
          <cell r="O4" t="str">
            <v>Anzahl Lernende
mit 0 Punkten</v>
          </cell>
          <cell r="P4" t="str">
            <v>Anzahl Lernende
mit 1 Punkt</v>
          </cell>
          <cell r="Q4" t="str">
            <v>Erreichte 
Punkte</v>
          </cell>
          <cell r="R4" t="str">
            <v>Lösungsquote 
Aufgabe in %</v>
          </cell>
          <cell r="S4" t="str">
            <v>Anzahl Lernende
mit 0 Punkten</v>
          </cell>
          <cell r="T4" t="str">
            <v>Anzahl Lernende
mit 1 Punkt</v>
          </cell>
          <cell r="U4" t="str">
            <v>Erreichte 
Punkte</v>
          </cell>
          <cell r="V4" t="str">
            <v>Lösungsquote 
Aufgabe in %</v>
          </cell>
          <cell r="W4" t="str">
            <v>Anzahl Lernende
mit 0 Punkten</v>
          </cell>
          <cell r="X4" t="str">
            <v>Anzahl Lernende
mit 1 Punkt</v>
          </cell>
          <cell r="Y4" t="str">
            <v>Erreichte 
Punkte</v>
          </cell>
          <cell r="Z4" t="str">
            <v>Lösungsquote 
Aufgabe in %</v>
          </cell>
          <cell r="AA4" t="str">
            <v>Anzahl Lernende
mit 0 Punkten</v>
          </cell>
          <cell r="AB4" t="str">
            <v>Anzahl Lernende
mit 1 Punkt</v>
          </cell>
          <cell r="AC4" t="str">
            <v>Erreichte 
Punkte</v>
          </cell>
          <cell r="AD4" t="str">
            <v>Lösungsquote 
Aufgabe in %</v>
          </cell>
          <cell r="AE4" t="str">
            <v>Anzahl Lernende
mit 0 Punkten</v>
          </cell>
          <cell r="AF4" t="str">
            <v>Anzahl Lernende
mit 1 Punkt</v>
          </cell>
          <cell r="AG4" t="str">
            <v>Erreichte 
Punkte</v>
          </cell>
          <cell r="AH4" t="str">
            <v>Lösungsquote 
Aufgabe in %</v>
          </cell>
          <cell r="AI4" t="str">
            <v>Anzahl Lernende
mit 0 Punkten</v>
          </cell>
          <cell r="AJ4" t="str">
            <v>Anzahl Lernende
mit 1 Punkt</v>
          </cell>
          <cell r="AK4" t="str">
            <v>Erreichte 
Punkte</v>
          </cell>
          <cell r="AL4" t="str">
            <v>Lösungsquote 
Aufgabe in %</v>
          </cell>
          <cell r="AM4" t="str">
            <v>Anzahl Lernende
mit 0 Punkten</v>
          </cell>
          <cell r="AN4" t="str">
            <v>Anzahl Lernende
mit 1 Punkt</v>
          </cell>
          <cell r="AO4" t="str">
            <v>Erreichte 
Punkte</v>
          </cell>
          <cell r="AP4" t="str">
            <v>Lösungsquote 
Aufgabe in %</v>
          </cell>
          <cell r="AQ4" t="str">
            <v>Anzahl Lernende
mit 0 Punkten</v>
          </cell>
          <cell r="AR4" t="str">
            <v>Anzahl Lernende
mit 1 Punkt</v>
          </cell>
          <cell r="AS4" t="str">
            <v>Erreichte 
Punkte</v>
          </cell>
          <cell r="AT4" t="str">
            <v>Lösungsquote 
Aufgabe in %</v>
          </cell>
          <cell r="AU4" t="str">
            <v>Anzahl Lernende
mit 0 Punkten</v>
          </cell>
          <cell r="AV4" t="str">
            <v>Anzahl Lernende
mit 1 Punkt</v>
          </cell>
        </row>
        <row r="5">
          <cell r="B5" t="str">
            <v>1a</v>
          </cell>
          <cell r="C5" t="str">
            <v>Zahl</v>
          </cell>
          <cell r="D5" t="str">
            <v>K5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</row>
        <row r="6">
          <cell r="B6" t="str">
            <v>1b</v>
          </cell>
          <cell r="C6" t="str">
            <v>Zahl</v>
          </cell>
          <cell r="D6" t="str">
            <v>K5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</row>
        <row r="7">
          <cell r="B7" t="str">
            <v>2a</v>
          </cell>
          <cell r="C7" t="str">
            <v>Zahl</v>
          </cell>
          <cell r="D7" t="str">
            <v>K5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</row>
        <row r="8">
          <cell r="B8" t="str">
            <v>2b</v>
          </cell>
          <cell r="C8" t="str">
            <v>Zahl</v>
          </cell>
          <cell r="D8" t="str">
            <v>K5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</row>
        <row r="9">
          <cell r="B9">
            <v>3</v>
          </cell>
          <cell r="C9" t="str">
            <v>Zahl</v>
          </cell>
          <cell r="D9" t="str">
            <v>K4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</row>
        <row r="10">
          <cell r="B10">
            <v>4</v>
          </cell>
          <cell r="C10" t="str">
            <v>Zahl</v>
          </cell>
          <cell r="D10" t="str">
            <v>K1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</row>
        <row r="11">
          <cell r="B11">
            <v>5</v>
          </cell>
          <cell r="C11" t="str">
            <v xml:space="preserve">Zahl </v>
          </cell>
          <cell r="D11" t="str">
            <v>K5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</row>
        <row r="12">
          <cell r="B12">
            <v>6</v>
          </cell>
          <cell r="C12" t="str">
            <v xml:space="preserve">Zahl </v>
          </cell>
          <cell r="D12" t="str">
            <v>K5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</row>
        <row r="13">
          <cell r="B13">
            <v>7</v>
          </cell>
          <cell r="C13" t="str">
            <v xml:space="preserve">Zahl </v>
          </cell>
          <cell r="D13" t="str">
            <v>K2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B14">
            <v>8</v>
          </cell>
          <cell r="C14" t="str">
            <v xml:space="preserve">Zahl </v>
          </cell>
          <cell r="D14" t="str">
            <v>K3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B15">
            <v>9</v>
          </cell>
          <cell r="C15" t="str">
            <v xml:space="preserve">Zahl </v>
          </cell>
          <cell r="D15" t="str">
            <v>K6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6">
          <cell r="B16">
            <v>10</v>
          </cell>
          <cell r="C16" t="str">
            <v>Messen</v>
          </cell>
          <cell r="D16" t="str">
            <v>K5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</row>
        <row r="17">
          <cell r="B17">
            <v>11</v>
          </cell>
          <cell r="C17" t="str">
            <v>Raum und Form</v>
          </cell>
          <cell r="D17" t="str">
            <v>K6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</row>
        <row r="18">
          <cell r="B18">
            <v>12</v>
          </cell>
          <cell r="C18" t="str">
            <v>Raum und Form</v>
          </cell>
          <cell r="D18" t="str">
            <v>K2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19">
          <cell r="B19">
            <v>13</v>
          </cell>
          <cell r="C19" t="str">
            <v>Raum und Form</v>
          </cell>
          <cell r="D19" t="str">
            <v>K5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</row>
        <row r="20">
          <cell r="B20">
            <v>14</v>
          </cell>
          <cell r="C20" t="str">
            <v>Messen</v>
          </cell>
          <cell r="D20" t="str">
            <v>K5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</row>
        <row r="21">
          <cell r="B21">
            <v>15</v>
          </cell>
          <cell r="C21" t="str">
            <v>Fkt. Zusammenhang</v>
          </cell>
          <cell r="D21" t="str">
            <v>K2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  <row r="22">
          <cell r="B22">
            <v>16</v>
          </cell>
          <cell r="C22" t="str">
            <v>Messen</v>
          </cell>
          <cell r="D22" t="str">
            <v>K5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</row>
        <row r="23">
          <cell r="B23">
            <v>17</v>
          </cell>
          <cell r="C23" t="str">
            <v>Messen</v>
          </cell>
          <cell r="D23" t="str">
            <v>K2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</row>
        <row r="24">
          <cell r="B24">
            <v>18</v>
          </cell>
          <cell r="C24" t="str">
            <v>Messen</v>
          </cell>
          <cell r="D24" t="str">
            <v>K2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</row>
        <row r="25">
          <cell r="B25">
            <v>19</v>
          </cell>
          <cell r="C25" t="str">
            <v>Daten und Zufall</v>
          </cell>
          <cell r="D25" t="str">
            <v>K4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</row>
      </sheetData>
      <sheetData sheetId="2">
        <row r="2">
          <cell r="C2" t="str">
            <v>Schule</v>
          </cell>
          <cell r="E2" t="str">
            <v>6a</v>
          </cell>
          <cell r="G2" t="str">
            <v>6b</v>
          </cell>
          <cell r="I2" t="str">
            <v>6c</v>
          </cell>
          <cell r="K2" t="str">
            <v>6d</v>
          </cell>
          <cell r="M2" t="str">
            <v>6e</v>
          </cell>
          <cell r="O2" t="str">
            <v>6f</v>
          </cell>
          <cell r="Q2" t="str">
            <v>6g</v>
          </cell>
          <cell r="S2" t="str">
            <v>6h</v>
          </cell>
          <cell r="U2" t="str">
            <v>6i</v>
          </cell>
          <cell r="W2" t="str">
            <v>6j</v>
          </cell>
        </row>
        <row r="3">
          <cell r="C3" t="str">
            <v>Anzahl</v>
          </cell>
          <cell r="D3" t="str">
            <v>Anteil in %</v>
          </cell>
          <cell r="E3" t="str">
            <v>Anzahl</v>
          </cell>
          <cell r="F3" t="str">
            <v>Anteil in %</v>
          </cell>
          <cell r="G3" t="str">
            <v>Anzahl</v>
          </cell>
          <cell r="H3" t="str">
            <v>Anteil in %</v>
          </cell>
          <cell r="I3" t="str">
            <v>Anzahl</v>
          </cell>
          <cell r="J3" t="str">
            <v>Anteil in %</v>
          </cell>
          <cell r="K3" t="str">
            <v>Anzahl</v>
          </cell>
          <cell r="L3" t="str">
            <v>Anteil in %</v>
          </cell>
          <cell r="M3" t="str">
            <v>Anzahl</v>
          </cell>
          <cell r="N3" t="str">
            <v>Anteil in %</v>
          </cell>
          <cell r="O3" t="str">
            <v>Anzahl</v>
          </cell>
          <cell r="P3" t="str">
            <v>Anteil in %</v>
          </cell>
          <cell r="Q3" t="str">
            <v>Anzahl</v>
          </cell>
          <cell r="R3" t="str">
            <v>Anteil in %</v>
          </cell>
          <cell r="S3" t="str">
            <v>Anzahl</v>
          </cell>
          <cell r="T3" t="str">
            <v>Anteil in %</v>
          </cell>
          <cell r="U3" t="str">
            <v>Anzahl</v>
          </cell>
          <cell r="V3" t="str">
            <v>Anteil in %</v>
          </cell>
          <cell r="W3" t="str">
            <v>Anzahl</v>
          </cell>
          <cell r="X3" t="str">
            <v>Anteil in %</v>
          </cell>
        </row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I10">
            <v>0</v>
          </cell>
          <cell r="K10">
            <v>0</v>
          </cell>
          <cell r="M10">
            <v>0</v>
          </cell>
          <cell r="O10">
            <v>0</v>
          </cell>
          <cell r="Q10">
            <v>0</v>
          </cell>
          <cell r="S10">
            <v>0</v>
          </cell>
          <cell r="U10">
            <v>0</v>
          </cell>
          <cell r="W10">
            <v>0</v>
          </cell>
        </row>
      </sheetData>
      <sheetData sheetId="3">
        <row r="2">
          <cell r="E2" t="str">
            <v>6a</v>
          </cell>
          <cell r="G2" t="str">
            <v>6b</v>
          </cell>
          <cell r="I2" t="str">
            <v>6c</v>
          </cell>
          <cell r="K2" t="str">
            <v>6d</v>
          </cell>
          <cell r="M2" t="str">
            <v>6e</v>
          </cell>
          <cell r="O2" t="str">
            <v>6f</v>
          </cell>
          <cell r="Q2" t="str">
            <v>6g</v>
          </cell>
          <cell r="S2" t="str">
            <v>6h</v>
          </cell>
          <cell r="U2" t="str">
            <v>6i</v>
          </cell>
          <cell r="W2" t="str">
            <v>6j</v>
          </cell>
        </row>
        <row r="3">
          <cell r="C3" t="str">
            <v>Anzahl</v>
          </cell>
          <cell r="D3" t="str">
            <v>Anteil in %</v>
          </cell>
          <cell r="E3" t="str">
            <v>Anzahl</v>
          </cell>
          <cell r="F3" t="str">
            <v>Anteil in %</v>
          </cell>
          <cell r="G3" t="str">
            <v>Anzahl</v>
          </cell>
          <cell r="H3" t="str">
            <v>Anteil in %</v>
          </cell>
          <cell r="I3" t="str">
            <v>Anzahl</v>
          </cell>
          <cell r="J3" t="str">
            <v>Anteil in %</v>
          </cell>
          <cell r="K3" t="str">
            <v>Anzahl</v>
          </cell>
          <cell r="L3" t="str">
            <v>Anteil in %</v>
          </cell>
          <cell r="M3" t="str">
            <v>Anzahl</v>
          </cell>
          <cell r="N3" t="str">
            <v>Anteil in %</v>
          </cell>
          <cell r="O3" t="str">
            <v>Anzahl</v>
          </cell>
          <cell r="P3" t="str">
            <v>Anteil in %</v>
          </cell>
          <cell r="Q3" t="str">
            <v>Anzahl</v>
          </cell>
          <cell r="R3" t="str">
            <v>Anteil in %</v>
          </cell>
          <cell r="S3" t="str">
            <v>Anzahl</v>
          </cell>
          <cell r="T3" t="str">
            <v>Anteil in %</v>
          </cell>
          <cell r="U3" t="str">
            <v>Anzahl</v>
          </cell>
          <cell r="V3" t="str">
            <v>Anteil in %</v>
          </cell>
          <cell r="W3" t="str">
            <v>Anzahl</v>
          </cell>
          <cell r="X3" t="str">
            <v>Anteil in %</v>
          </cell>
        </row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C325C-D3ED-40C7-8E81-F8C17A563F41}">
  <dimension ref="A1:BC84"/>
  <sheetViews>
    <sheetView tabSelected="1" zoomScaleNormal="100" workbookViewId="0">
      <selection sqref="A1:AZ1"/>
    </sheetView>
  </sheetViews>
  <sheetFormatPr baseColWidth="10" defaultColWidth="11.5703125" defaultRowHeight="12" x14ac:dyDescent="0.2"/>
  <cols>
    <col min="1" max="1" width="12.140625" style="5" bestFit="1" customWidth="1"/>
    <col min="2" max="2" width="2.85546875" style="5" bestFit="1" customWidth="1"/>
    <col min="3" max="3" width="13.42578125" style="5" bestFit="1" customWidth="1"/>
    <col min="4" max="4" width="2.85546875" style="5" bestFit="1" customWidth="1"/>
    <col min="5" max="52" width="5.85546875" style="5" customWidth="1"/>
    <col min="53" max="16384" width="11.5703125" style="5"/>
  </cols>
  <sheetData>
    <row r="1" spans="1:55" customFormat="1" ht="45" customHeight="1" x14ac:dyDescent="0.35">
      <c r="A1" s="59" t="s">
        <v>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55" x14ac:dyDescent="0.2">
      <c r="A2" s="48"/>
      <c r="B2" s="49"/>
      <c r="C2" s="49"/>
      <c r="D2" s="50"/>
      <c r="E2" s="73" t="s">
        <v>5</v>
      </c>
      <c r="F2" s="73"/>
      <c r="G2" s="73"/>
      <c r="H2" s="73"/>
      <c r="I2" s="70" t="str">
        <f>[1]Aufgaben!E2</f>
        <v>Schule</v>
      </c>
      <c r="J2" s="71"/>
      <c r="K2" s="71"/>
      <c r="L2" s="72"/>
      <c r="M2" s="63" t="str">
        <f>[1]Aufgaben!$I$2</f>
        <v>6a</v>
      </c>
      <c r="N2" s="64"/>
      <c r="O2" s="64"/>
      <c r="P2" s="65"/>
      <c r="Q2" s="60" t="str">
        <f>[1]Aufgaben!$M$2</f>
        <v>6b</v>
      </c>
      <c r="R2" s="61"/>
      <c r="S2" s="61"/>
      <c r="T2" s="62"/>
      <c r="U2" s="63" t="str">
        <f>[1]Aufgaben!$Q$2</f>
        <v>6c</v>
      </c>
      <c r="V2" s="64"/>
      <c r="W2" s="64"/>
      <c r="X2" s="65"/>
      <c r="Y2" s="60" t="str">
        <f>[1]Aufgaben!$U$2</f>
        <v>6d</v>
      </c>
      <c r="Z2" s="61"/>
      <c r="AA2" s="61"/>
      <c r="AB2" s="62"/>
      <c r="AC2" s="63" t="str">
        <f>[1]Aufgaben!$Y$2</f>
        <v>6e</v>
      </c>
      <c r="AD2" s="64"/>
      <c r="AE2" s="64"/>
      <c r="AF2" s="65"/>
      <c r="AG2" s="60" t="str">
        <f>[1]Aufgaben!$AC$2</f>
        <v>6f</v>
      </c>
      <c r="AH2" s="61"/>
      <c r="AI2" s="61"/>
      <c r="AJ2" s="62"/>
      <c r="AK2" s="63" t="str">
        <f>[1]Aufgaben!$AG$2</f>
        <v>6g</v>
      </c>
      <c r="AL2" s="64"/>
      <c r="AM2" s="64"/>
      <c r="AN2" s="65"/>
      <c r="AO2" s="66" t="str">
        <f>[1]Aufgaben!$AK$2</f>
        <v>6h</v>
      </c>
      <c r="AP2" s="67"/>
      <c r="AQ2" s="67"/>
      <c r="AR2" s="67"/>
      <c r="AS2" s="68" t="str">
        <f>[1]Aufgaben!$AO$2</f>
        <v>6i</v>
      </c>
      <c r="AT2" s="68"/>
      <c r="AU2" s="68"/>
      <c r="AV2" s="68"/>
      <c r="AW2" s="69" t="str">
        <f>[1]Aufgaben!$AS$2</f>
        <v>6j</v>
      </c>
      <c r="AX2" s="69"/>
      <c r="AY2" s="69"/>
      <c r="AZ2" s="69"/>
    </row>
    <row r="3" spans="1:55" ht="15" customHeight="1" x14ac:dyDescent="0.2">
      <c r="A3" s="28" t="s">
        <v>1</v>
      </c>
      <c r="B3" s="45"/>
      <c r="C3" s="46"/>
      <c r="D3" s="47"/>
      <c r="E3" s="96">
        <f>G5+H5</f>
        <v>33204</v>
      </c>
      <c r="F3" s="58"/>
      <c r="G3" s="58"/>
      <c r="H3" s="58"/>
      <c r="I3" s="51">
        <f>[1]Aufgaben!E3</f>
        <v>0</v>
      </c>
      <c r="J3" s="52"/>
      <c r="K3" s="52"/>
      <c r="L3" s="53"/>
      <c r="M3" s="75">
        <f>[1]Aufgaben!$I$3</f>
        <v>0</v>
      </c>
      <c r="N3" s="76"/>
      <c r="O3" s="76"/>
      <c r="P3" s="77"/>
      <c r="Q3" s="78">
        <f>[1]Aufgaben!$M$3</f>
        <v>0</v>
      </c>
      <c r="R3" s="79"/>
      <c r="S3" s="79"/>
      <c r="T3" s="80"/>
      <c r="U3" s="75">
        <f>[1]Aufgaben!$Q$3</f>
        <v>0</v>
      </c>
      <c r="V3" s="76"/>
      <c r="W3" s="76"/>
      <c r="X3" s="77"/>
      <c r="Y3" s="78">
        <f>[1]Aufgaben!$U$3</f>
        <v>0</v>
      </c>
      <c r="Z3" s="79"/>
      <c r="AA3" s="79"/>
      <c r="AB3" s="80"/>
      <c r="AC3" s="75">
        <f>[1]Aufgaben!$Y$3</f>
        <v>0</v>
      </c>
      <c r="AD3" s="76"/>
      <c r="AE3" s="76"/>
      <c r="AF3" s="77"/>
      <c r="AG3" s="78">
        <f>[1]Aufgaben!$AC$3</f>
        <v>0</v>
      </c>
      <c r="AH3" s="79"/>
      <c r="AI3" s="79"/>
      <c r="AJ3" s="80"/>
      <c r="AK3" s="75">
        <f>[1]Aufgaben!$AG$3</f>
        <v>0</v>
      </c>
      <c r="AL3" s="76"/>
      <c r="AM3" s="76"/>
      <c r="AN3" s="77"/>
      <c r="AO3" s="81">
        <f>[1]Aufgaben!$AK$3</f>
        <v>0</v>
      </c>
      <c r="AP3" s="82"/>
      <c r="AQ3" s="82"/>
      <c r="AR3" s="82"/>
      <c r="AS3" s="57">
        <f>[1]Aufgaben!$AO$3</f>
        <v>0</v>
      </c>
      <c r="AT3" s="57"/>
      <c r="AU3" s="57"/>
      <c r="AV3" s="57"/>
      <c r="AW3" s="74">
        <f>[1]Aufgaben!$AS$3</f>
        <v>0</v>
      </c>
      <c r="AX3" s="74"/>
      <c r="AY3" s="74"/>
      <c r="AZ3" s="74"/>
    </row>
    <row r="4" spans="1:55" s="6" customFormat="1" ht="102" customHeight="1" x14ac:dyDescent="0.2">
      <c r="A4" s="54" t="s">
        <v>2</v>
      </c>
      <c r="B4" s="13" t="str">
        <f>[1]Aufgaben!B4</f>
        <v>Nr.</v>
      </c>
      <c r="C4" s="13" t="str">
        <f>[1]Aufgaben!C4</f>
        <v>Leitidde</v>
      </c>
      <c r="D4" s="13" t="str">
        <f>[1]Aufgaben!D4</f>
        <v>Kompetenz</v>
      </c>
      <c r="E4" s="14" t="s">
        <v>4</v>
      </c>
      <c r="F4" s="14" t="s">
        <v>9</v>
      </c>
      <c r="G4" s="14" t="s">
        <v>14</v>
      </c>
      <c r="H4" s="14" t="s">
        <v>15</v>
      </c>
      <c r="I4" s="29" t="str">
        <f>[1]Aufgaben!E4</f>
        <v>Erreichte 
Punkte</v>
      </c>
      <c r="J4" s="29" t="str">
        <f>[1]Aufgaben!F4</f>
        <v>Lösungsquote 
Aufgabe in %</v>
      </c>
      <c r="K4" s="29" t="str">
        <f>[1]Aufgaben!G4</f>
        <v>Anzahl Lernende
mit 0 Punkten</v>
      </c>
      <c r="L4" s="29" t="str">
        <f>[1]Aufgaben!H4</f>
        <v>Anzahl Lernende
mit 1 Punkt</v>
      </c>
      <c r="M4" s="33" t="str">
        <f>[1]Aufgaben!I4</f>
        <v>Erreichte 
Punkte</v>
      </c>
      <c r="N4" s="33" t="str">
        <f>[1]Aufgaben!J4</f>
        <v>Lösungsquote 
Aufgabe in %</v>
      </c>
      <c r="O4" s="33" t="str">
        <f>[1]Aufgaben!K4</f>
        <v>Anzahl Lernende
mit 0 Punkten</v>
      </c>
      <c r="P4" s="33" t="str">
        <f>[1]Aufgaben!L4</f>
        <v>Anzahl Lernende
mit 1 Punkt</v>
      </c>
      <c r="Q4" s="30" t="str">
        <f>[1]Aufgaben!M4</f>
        <v>Erreichte 
Punkte</v>
      </c>
      <c r="R4" s="30" t="str">
        <f>[1]Aufgaben!N4</f>
        <v>Lösungsquote 
Aufgabe in %</v>
      </c>
      <c r="S4" s="30" t="str">
        <f>[1]Aufgaben!O4</f>
        <v>Anzahl Lernende
mit 0 Punkten</v>
      </c>
      <c r="T4" s="30" t="str">
        <f>[1]Aufgaben!P4</f>
        <v>Anzahl Lernende
mit 1 Punkt</v>
      </c>
      <c r="U4" s="33" t="str">
        <f>[1]Aufgaben!Q4</f>
        <v>Erreichte 
Punkte</v>
      </c>
      <c r="V4" s="33" t="str">
        <f>[1]Aufgaben!R4</f>
        <v>Lösungsquote 
Aufgabe in %</v>
      </c>
      <c r="W4" s="33" t="str">
        <f>[1]Aufgaben!S4</f>
        <v>Anzahl Lernende
mit 0 Punkten</v>
      </c>
      <c r="X4" s="33" t="str">
        <f>[1]Aufgaben!T4</f>
        <v>Anzahl Lernende
mit 1 Punkt</v>
      </c>
      <c r="Y4" s="30" t="str">
        <f>[1]Aufgaben!U4</f>
        <v>Erreichte 
Punkte</v>
      </c>
      <c r="Z4" s="30" t="str">
        <f>[1]Aufgaben!V4</f>
        <v>Lösungsquote 
Aufgabe in %</v>
      </c>
      <c r="AA4" s="30" t="str">
        <f>[1]Aufgaben!W4</f>
        <v>Anzahl Lernende
mit 0 Punkten</v>
      </c>
      <c r="AB4" s="30" t="str">
        <f>[1]Aufgaben!X4</f>
        <v>Anzahl Lernende
mit 1 Punkt</v>
      </c>
      <c r="AC4" s="33" t="str">
        <f>[1]Aufgaben!Y4</f>
        <v>Erreichte 
Punkte</v>
      </c>
      <c r="AD4" s="33" t="str">
        <f>[1]Aufgaben!Z4</f>
        <v>Lösungsquote 
Aufgabe in %</v>
      </c>
      <c r="AE4" s="33" t="str">
        <f>[1]Aufgaben!AA4</f>
        <v>Anzahl Lernende
mit 0 Punkten</v>
      </c>
      <c r="AF4" s="33" t="str">
        <f>[1]Aufgaben!AB4</f>
        <v>Anzahl Lernende
mit 1 Punkt</v>
      </c>
      <c r="AG4" s="30" t="str">
        <f>[1]Aufgaben!AC4</f>
        <v>Erreichte 
Punkte</v>
      </c>
      <c r="AH4" s="30" t="str">
        <f>[1]Aufgaben!AD4</f>
        <v>Lösungsquote 
Aufgabe in %</v>
      </c>
      <c r="AI4" s="30" t="str">
        <f>[1]Aufgaben!AE4</f>
        <v>Anzahl Lernende
mit 0 Punkten</v>
      </c>
      <c r="AJ4" s="30" t="str">
        <f>[1]Aufgaben!AF4</f>
        <v>Anzahl Lernende
mit 1 Punkt</v>
      </c>
      <c r="AK4" s="33" t="str">
        <f>[1]Aufgaben!AG4</f>
        <v>Erreichte 
Punkte</v>
      </c>
      <c r="AL4" s="33" t="str">
        <f>[1]Aufgaben!AH4</f>
        <v>Lösungsquote 
Aufgabe in %</v>
      </c>
      <c r="AM4" s="33" t="str">
        <f>[1]Aufgaben!AI4</f>
        <v>Anzahl Lernende
mit 0 Punkten</v>
      </c>
      <c r="AN4" s="33" t="str">
        <f>[1]Aufgaben!AJ4</f>
        <v>Anzahl Lernende
mit 1 Punkt</v>
      </c>
      <c r="AO4" s="30" t="str">
        <f>[1]Aufgaben!AK4</f>
        <v>Erreichte 
Punkte</v>
      </c>
      <c r="AP4" s="30" t="str">
        <f>[1]Aufgaben!AL4</f>
        <v>Lösungsquote 
Aufgabe in %</v>
      </c>
      <c r="AQ4" s="30" t="str">
        <f>[1]Aufgaben!AM4</f>
        <v>Anzahl Lernende
mit 0 Punkten</v>
      </c>
      <c r="AR4" s="30" t="str">
        <f>[1]Aufgaben!AN4</f>
        <v>Anzahl Lernende
mit 1 Punkt</v>
      </c>
      <c r="AS4" s="33" t="str">
        <f>[1]Aufgaben!AO4</f>
        <v>Erreichte 
Punkte</v>
      </c>
      <c r="AT4" s="33" t="str">
        <f>[1]Aufgaben!AP4</f>
        <v>Lösungsquote 
Aufgabe in %</v>
      </c>
      <c r="AU4" s="33" t="str">
        <f>[1]Aufgaben!AQ4</f>
        <v>Anzahl Lernende
mit 0 Punkten</v>
      </c>
      <c r="AV4" s="33" t="str">
        <f>[1]Aufgaben!AR4</f>
        <v>Anzahl Lernende
mit 1 Punkt</v>
      </c>
      <c r="AW4" s="30" t="str">
        <f>[1]Aufgaben!AS4</f>
        <v>Erreichte 
Punkte</v>
      </c>
      <c r="AX4" s="30" t="str">
        <f>[1]Aufgaben!AT4</f>
        <v>Lösungsquote 
Aufgabe in %</v>
      </c>
      <c r="AY4" s="30" t="str">
        <f>[1]Aufgaben!AU4</f>
        <v>Anzahl Lernende
mit 0 Punkten</v>
      </c>
      <c r="AZ4" s="30" t="str">
        <f>[1]Aufgaben!AV4</f>
        <v>Anzahl Lernende
mit 1 Punkt</v>
      </c>
      <c r="BA4" s="5"/>
      <c r="BB4" s="5"/>
      <c r="BC4" s="5"/>
    </row>
    <row r="5" spans="1:55" x14ac:dyDescent="0.2">
      <c r="A5" s="55"/>
      <c r="B5" s="15" t="str">
        <f>[1]Aufgaben!B5</f>
        <v>1a</v>
      </c>
      <c r="C5" s="32" t="str">
        <f>[1]Aufgaben!C5</f>
        <v>Zahl</v>
      </c>
      <c r="D5" s="32" t="str">
        <f>[1]Aufgaben!D5</f>
        <v>K5</v>
      </c>
      <c r="E5" s="16">
        <v>24833</v>
      </c>
      <c r="F5" s="36">
        <v>74.790000000000006</v>
      </c>
      <c r="G5" s="35">
        <v>8371</v>
      </c>
      <c r="H5" s="35">
        <v>24833</v>
      </c>
      <c r="I5" s="31">
        <f>[1]Aufgaben!E5</f>
        <v>0</v>
      </c>
      <c r="J5" s="37">
        <f>[1]Aufgaben!F5</f>
        <v>0</v>
      </c>
      <c r="K5" s="31">
        <f>[1]Aufgaben!G5</f>
        <v>0</v>
      </c>
      <c r="L5" s="31">
        <f>[1]Aufgaben!H5</f>
        <v>0</v>
      </c>
      <c r="M5" s="34">
        <f>[1]Aufgaben!I5</f>
        <v>0</v>
      </c>
      <c r="N5" s="38">
        <f>[1]Aufgaben!J5</f>
        <v>0</v>
      </c>
      <c r="O5" s="34">
        <f>[1]Aufgaben!K5</f>
        <v>0</v>
      </c>
      <c r="P5" s="34">
        <f>[1]Aufgaben!L5</f>
        <v>0</v>
      </c>
      <c r="Q5" s="17">
        <f>[1]Aufgaben!M5</f>
        <v>0</v>
      </c>
      <c r="R5" s="39">
        <f>[1]Aufgaben!N5</f>
        <v>0</v>
      </c>
      <c r="S5" s="17">
        <f>[1]Aufgaben!O5</f>
        <v>0</v>
      </c>
      <c r="T5" s="17">
        <f>[1]Aufgaben!P5</f>
        <v>0</v>
      </c>
      <c r="U5" s="34">
        <f>[1]Aufgaben!Q5</f>
        <v>0</v>
      </c>
      <c r="V5" s="38">
        <f>[1]Aufgaben!R5</f>
        <v>0</v>
      </c>
      <c r="W5" s="34">
        <f>[1]Aufgaben!S5</f>
        <v>0</v>
      </c>
      <c r="X5" s="34">
        <f>[1]Aufgaben!T5</f>
        <v>0</v>
      </c>
      <c r="Y5" s="17">
        <f>[1]Aufgaben!U5</f>
        <v>0</v>
      </c>
      <c r="Z5" s="39">
        <f>[1]Aufgaben!V5</f>
        <v>0</v>
      </c>
      <c r="AA5" s="17">
        <f>[1]Aufgaben!W5</f>
        <v>0</v>
      </c>
      <c r="AB5" s="17">
        <f>[1]Aufgaben!X5</f>
        <v>0</v>
      </c>
      <c r="AC5" s="34">
        <f>[1]Aufgaben!Y5</f>
        <v>0</v>
      </c>
      <c r="AD5" s="38">
        <f>[1]Aufgaben!Z5</f>
        <v>0</v>
      </c>
      <c r="AE5" s="34">
        <f>[1]Aufgaben!AA5</f>
        <v>0</v>
      </c>
      <c r="AF5" s="34">
        <f>[1]Aufgaben!AB5</f>
        <v>0</v>
      </c>
      <c r="AG5" s="17">
        <f>[1]Aufgaben!AC5</f>
        <v>0</v>
      </c>
      <c r="AH5" s="39">
        <f>[1]Aufgaben!AD5</f>
        <v>0</v>
      </c>
      <c r="AI5" s="17">
        <f>[1]Aufgaben!AE5</f>
        <v>0</v>
      </c>
      <c r="AJ5" s="17">
        <f>[1]Aufgaben!AF5</f>
        <v>0</v>
      </c>
      <c r="AK5" s="34">
        <f>[1]Aufgaben!AG5</f>
        <v>0</v>
      </c>
      <c r="AL5" s="38">
        <f>[1]Aufgaben!AH5</f>
        <v>0</v>
      </c>
      <c r="AM5" s="34">
        <f>[1]Aufgaben!AI5</f>
        <v>0</v>
      </c>
      <c r="AN5" s="34">
        <f>[1]Aufgaben!AJ5</f>
        <v>0</v>
      </c>
      <c r="AO5" s="17">
        <f>[1]Aufgaben!AK5</f>
        <v>0</v>
      </c>
      <c r="AP5" s="39">
        <f>[1]Aufgaben!AL5</f>
        <v>0</v>
      </c>
      <c r="AQ5" s="17">
        <f>[1]Aufgaben!AM5</f>
        <v>0</v>
      </c>
      <c r="AR5" s="17">
        <f>[1]Aufgaben!AN5</f>
        <v>0</v>
      </c>
      <c r="AS5" s="34">
        <f>[1]Aufgaben!AO5</f>
        <v>0</v>
      </c>
      <c r="AT5" s="38">
        <f>[1]Aufgaben!AP5</f>
        <v>0</v>
      </c>
      <c r="AU5" s="34">
        <f>[1]Aufgaben!AQ5</f>
        <v>0</v>
      </c>
      <c r="AV5" s="34">
        <f>[1]Aufgaben!AR5</f>
        <v>0</v>
      </c>
      <c r="AW5" s="17">
        <f>[1]Aufgaben!AS5</f>
        <v>0</v>
      </c>
      <c r="AX5" s="39">
        <f>[1]Aufgaben!AT5</f>
        <v>0</v>
      </c>
      <c r="AY5" s="17">
        <f>[1]Aufgaben!AU5</f>
        <v>0</v>
      </c>
      <c r="AZ5" s="17">
        <f>[1]Aufgaben!AV5</f>
        <v>0</v>
      </c>
    </row>
    <row r="6" spans="1:55" x14ac:dyDescent="0.2">
      <c r="A6" s="55"/>
      <c r="B6" s="15" t="str">
        <f>[1]Aufgaben!B6</f>
        <v>1b</v>
      </c>
      <c r="C6" s="32" t="str">
        <f>[1]Aufgaben!C6</f>
        <v>Zahl</v>
      </c>
      <c r="D6" s="32" t="str">
        <f>[1]Aufgaben!D6</f>
        <v>K5</v>
      </c>
      <c r="E6" s="16">
        <v>21457</v>
      </c>
      <c r="F6" s="36">
        <v>64.62</v>
      </c>
      <c r="G6" s="35">
        <v>11747</v>
      </c>
      <c r="H6" s="35">
        <v>21457</v>
      </c>
      <c r="I6" s="31">
        <f>[1]Aufgaben!E6</f>
        <v>0</v>
      </c>
      <c r="J6" s="37">
        <f>[1]Aufgaben!F6</f>
        <v>0</v>
      </c>
      <c r="K6" s="31">
        <f>[1]Aufgaben!G6</f>
        <v>0</v>
      </c>
      <c r="L6" s="31">
        <f>[1]Aufgaben!H6</f>
        <v>0</v>
      </c>
      <c r="M6" s="34">
        <f>[1]Aufgaben!I6</f>
        <v>0</v>
      </c>
      <c r="N6" s="38">
        <f>[1]Aufgaben!J6</f>
        <v>0</v>
      </c>
      <c r="O6" s="34">
        <f>[1]Aufgaben!K6</f>
        <v>0</v>
      </c>
      <c r="P6" s="34">
        <f>[1]Aufgaben!L6</f>
        <v>0</v>
      </c>
      <c r="Q6" s="17">
        <f>[1]Aufgaben!M6</f>
        <v>0</v>
      </c>
      <c r="R6" s="39">
        <f>[1]Aufgaben!N6</f>
        <v>0</v>
      </c>
      <c r="S6" s="17">
        <f>[1]Aufgaben!O6</f>
        <v>0</v>
      </c>
      <c r="T6" s="17">
        <f>[1]Aufgaben!P6</f>
        <v>0</v>
      </c>
      <c r="U6" s="34">
        <f>[1]Aufgaben!Q6</f>
        <v>0</v>
      </c>
      <c r="V6" s="38">
        <f>[1]Aufgaben!R6</f>
        <v>0</v>
      </c>
      <c r="W6" s="34">
        <f>[1]Aufgaben!S6</f>
        <v>0</v>
      </c>
      <c r="X6" s="34">
        <f>[1]Aufgaben!T6</f>
        <v>0</v>
      </c>
      <c r="Y6" s="17">
        <f>[1]Aufgaben!U6</f>
        <v>0</v>
      </c>
      <c r="Z6" s="39">
        <f>[1]Aufgaben!V6</f>
        <v>0</v>
      </c>
      <c r="AA6" s="17">
        <f>[1]Aufgaben!W6</f>
        <v>0</v>
      </c>
      <c r="AB6" s="17">
        <f>[1]Aufgaben!X6</f>
        <v>0</v>
      </c>
      <c r="AC6" s="34">
        <f>[1]Aufgaben!Y6</f>
        <v>0</v>
      </c>
      <c r="AD6" s="38">
        <f>[1]Aufgaben!Z6</f>
        <v>0</v>
      </c>
      <c r="AE6" s="34">
        <f>[1]Aufgaben!AA6</f>
        <v>0</v>
      </c>
      <c r="AF6" s="34">
        <f>[1]Aufgaben!AB6</f>
        <v>0</v>
      </c>
      <c r="AG6" s="17">
        <f>[1]Aufgaben!AC6</f>
        <v>0</v>
      </c>
      <c r="AH6" s="39">
        <f>[1]Aufgaben!AD6</f>
        <v>0</v>
      </c>
      <c r="AI6" s="17">
        <f>[1]Aufgaben!AE6</f>
        <v>0</v>
      </c>
      <c r="AJ6" s="17">
        <f>[1]Aufgaben!AF6</f>
        <v>0</v>
      </c>
      <c r="AK6" s="34">
        <f>[1]Aufgaben!AG6</f>
        <v>0</v>
      </c>
      <c r="AL6" s="38">
        <f>[1]Aufgaben!AH6</f>
        <v>0</v>
      </c>
      <c r="AM6" s="34">
        <f>[1]Aufgaben!AI6</f>
        <v>0</v>
      </c>
      <c r="AN6" s="34">
        <f>[1]Aufgaben!AJ6</f>
        <v>0</v>
      </c>
      <c r="AO6" s="17">
        <f>[1]Aufgaben!AK6</f>
        <v>0</v>
      </c>
      <c r="AP6" s="39">
        <f>[1]Aufgaben!AL6</f>
        <v>0</v>
      </c>
      <c r="AQ6" s="17">
        <f>[1]Aufgaben!AM6</f>
        <v>0</v>
      </c>
      <c r="AR6" s="17">
        <f>[1]Aufgaben!AN6</f>
        <v>0</v>
      </c>
      <c r="AS6" s="34">
        <f>[1]Aufgaben!AO6</f>
        <v>0</v>
      </c>
      <c r="AT6" s="38">
        <f>[1]Aufgaben!AP6</f>
        <v>0</v>
      </c>
      <c r="AU6" s="34">
        <f>[1]Aufgaben!AQ6</f>
        <v>0</v>
      </c>
      <c r="AV6" s="34">
        <f>[1]Aufgaben!AR6</f>
        <v>0</v>
      </c>
      <c r="AW6" s="17">
        <f>[1]Aufgaben!AS6</f>
        <v>0</v>
      </c>
      <c r="AX6" s="39">
        <f>[1]Aufgaben!AT6</f>
        <v>0</v>
      </c>
      <c r="AY6" s="17">
        <f>[1]Aufgaben!AU6</f>
        <v>0</v>
      </c>
      <c r="AZ6" s="17">
        <f>[1]Aufgaben!AV6</f>
        <v>0</v>
      </c>
    </row>
    <row r="7" spans="1:55" x14ac:dyDescent="0.2">
      <c r="A7" s="55"/>
      <c r="B7" s="15" t="str">
        <f>[1]Aufgaben!B7</f>
        <v>2a</v>
      </c>
      <c r="C7" s="32" t="str">
        <f>[1]Aufgaben!C7</f>
        <v>Zahl</v>
      </c>
      <c r="D7" s="32" t="str">
        <f>[1]Aufgaben!D7</f>
        <v>K5</v>
      </c>
      <c r="E7" s="16">
        <v>18718</v>
      </c>
      <c r="F7" s="36">
        <v>56.37</v>
      </c>
      <c r="G7" s="35">
        <v>14486</v>
      </c>
      <c r="H7" s="35">
        <v>18718</v>
      </c>
      <c r="I7" s="31">
        <f>[1]Aufgaben!E7</f>
        <v>0</v>
      </c>
      <c r="J7" s="37">
        <f>[1]Aufgaben!F7</f>
        <v>0</v>
      </c>
      <c r="K7" s="31">
        <f>[1]Aufgaben!G7</f>
        <v>0</v>
      </c>
      <c r="L7" s="31">
        <f>[1]Aufgaben!H7</f>
        <v>0</v>
      </c>
      <c r="M7" s="34">
        <f>[1]Aufgaben!I7</f>
        <v>0</v>
      </c>
      <c r="N7" s="38">
        <f>[1]Aufgaben!J7</f>
        <v>0</v>
      </c>
      <c r="O7" s="34">
        <f>[1]Aufgaben!K7</f>
        <v>0</v>
      </c>
      <c r="P7" s="34">
        <f>[1]Aufgaben!L7</f>
        <v>0</v>
      </c>
      <c r="Q7" s="17">
        <f>[1]Aufgaben!M7</f>
        <v>0</v>
      </c>
      <c r="R7" s="39">
        <f>[1]Aufgaben!N7</f>
        <v>0</v>
      </c>
      <c r="S7" s="17">
        <f>[1]Aufgaben!O7</f>
        <v>0</v>
      </c>
      <c r="T7" s="17">
        <f>[1]Aufgaben!P7</f>
        <v>0</v>
      </c>
      <c r="U7" s="34">
        <f>[1]Aufgaben!Q7</f>
        <v>0</v>
      </c>
      <c r="V7" s="38">
        <f>[1]Aufgaben!R7</f>
        <v>0</v>
      </c>
      <c r="W7" s="34">
        <f>[1]Aufgaben!S7</f>
        <v>0</v>
      </c>
      <c r="X7" s="34">
        <f>[1]Aufgaben!T7</f>
        <v>0</v>
      </c>
      <c r="Y7" s="17">
        <f>[1]Aufgaben!U7</f>
        <v>0</v>
      </c>
      <c r="Z7" s="39">
        <f>[1]Aufgaben!V7</f>
        <v>0</v>
      </c>
      <c r="AA7" s="17">
        <f>[1]Aufgaben!W7</f>
        <v>0</v>
      </c>
      <c r="AB7" s="17">
        <f>[1]Aufgaben!X7</f>
        <v>0</v>
      </c>
      <c r="AC7" s="34">
        <f>[1]Aufgaben!Y7</f>
        <v>0</v>
      </c>
      <c r="AD7" s="38">
        <f>[1]Aufgaben!Z7</f>
        <v>0</v>
      </c>
      <c r="AE7" s="34">
        <f>[1]Aufgaben!AA7</f>
        <v>0</v>
      </c>
      <c r="AF7" s="34">
        <f>[1]Aufgaben!AB7</f>
        <v>0</v>
      </c>
      <c r="AG7" s="17">
        <f>[1]Aufgaben!AC7</f>
        <v>0</v>
      </c>
      <c r="AH7" s="39">
        <f>[1]Aufgaben!AD7</f>
        <v>0</v>
      </c>
      <c r="AI7" s="17">
        <f>[1]Aufgaben!AE7</f>
        <v>0</v>
      </c>
      <c r="AJ7" s="17">
        <f>[1]Aufgaben!AF7</f>
        <v>0</v>
      </c>
      <c r="AK7" s="34">
        <f>[1]Aufgaben!AG7</f>
        <v>0</v>
      </c>
      <c r="AL7" s="38">
        <f>[1]Aufgaben!AH7</f>
        <v>0</v>
      </c>
      <c r="AM7" s="34">
        <f>[1]Aufgaben!AI7</f>
        <v>0</v>
      </c>
      <c r="AN7" s="34">
        <f>[1]Aufgaben!AJ7</f>
        <v>0</v>
      </c>
      <c r="AO7" s="17">
        <f>[1]Aufgaben!AK7</f>
        <v>0</v>
      </c>
      <c r="AP7" s="39">
        <f>[1]Aufgaben!AL7</f>
        <v>0</v>
      </c>
      <c r="AQ7" s="17">
        <f>[1]Aufgaben!AM7</f>
        <v>0</v>
      </c>
      <c r="AR7" s="17">
        <f>[1]Aufgaben!AN7</f>
        <v>0</v>
      </c>
      <c r="AS7" s="34">
        <f>[1]Aufgaben!AO7</f>
        <v>0</v>
      </c>
      <c r="AT7" s="38">
        <f>[1]Aufgaben!AP7</f>
        <v>0</v>
      </c>
      <c r="AU7" s="34">
        <f>[1]Aufgaben!AQ7</f>
        <v>0</v>
      </c>
      <c r="AV7" s="34">
        <f>[1]Aufgaben!AR7</f>
        <v>0</v>
      </c>
      <c r="AW7" s="17">
        <f>[1]Aufgaben!AS7</f>
        <v>0</v>
      </c>
      <c r="AX7" s="39">
        <f>[1]Aufgaben!AT7</f>
        <v>0</v>
      </c>
      <c r="AY7" s="17">
        <f>[1]Aufgaben!AU7</f>
        <v>0</v>
      </c>
      <c r="AZ7" s="17">
        <f>[1]Aufgaben!AV7</f>
        <v>0</v>
      </c>
    </row>
    <row r="8" spans="1:55" x14ac:dyDescent="0.2">
      <c r="A8" s="55"/>
      <c r="B8" s="15" t="str">
        <f>[1]Aufgaben!B8</f>
        <v>2b</v>
      </c>
      <c r="C8" s="32" t="str">
        <f>[1]Aufgaben!C8</f>
        <v>Zahl</v>
      </c>
      <c r="D8" s="32" t="str">
        <f>[1]Aufgaben!D8</f>
        <v>K5</v>
      </c>
      <c r="E8" s="16">
        <v>18963</v>
      </c>
      <c r="F8" s="36">
        <v>57.110000000000007</v>
      </c>
      <c r="G8" s="35">
        <v>14241</v>
      </c>
      <c r="H8" s="35">
        <v>18963</v>
      </c>
      <c r="I8" s="31">
        <f>[1]Aufgaben!E8</f>
        <v>0</v>
      </c>
      <c r="J8" s="37">
        <f>[1]Aufgaben!F8</f>
        <v>0</v>
      </c>
      <c r="K8" s="31">
        <f>[1]Aufgaben!G8</f>
        <v>0</v>
      </c>
      <c r="L8" s="31">
        <f>[1]Aufgaben!H8</f>
        <v>0</v>
      </c>
      <c r="M8" s="34">
        <f>[1]Aufgaben!I8</f>
        <v>0</v>
      </c>
      <c r="N8" s="38">
        <f>[1]Aufgaben!J8</f>
        <v>0</v>
      </c>
      <c r="O8" s="34">
        <f>[1]Aufgaben!K8</f>
        <v>0</v>
      </c>
      <c r="P8" s="34">
        <f>[1]Aufgaben!L8</f>
        <v>0</v>
      </c>
      <c r="Q8" s="17">
        <f>[1]Aufgaben!M8</f>
        <v>0</v>
      </c>
      <c r="R8" s="39">
        <f>[1]Aufgaben!N8</f>
        <v>0</v>
      </c>
      <c r="S8" s="17">
        <f>[1]Aufgaben!O8</f>
        <v>0</v>
      </c>
      <c r="T8" s="17">
        <f>[1]Aufgaben!P8</f>
        <v>0</v>
      </c>
      <c r="U8" s="34">
        <f>[1]Aufgaben!Q8</f>
        <v>0</v>
      </c>
      <c r="V8" s="38">
        <f>[1]Aufgaben!R8</f>
        <v>0</v>
      </c>
      <c r="W8" s="34">
        <f>[1]Aufgaben!S8</f>
        <v>0</v>
      </c>
      <c r="X8" s="34">
        <f>[1]Aufgaben!T8</f>
        <v>0</v>
      </c>
      <c r="Y8" s="17">
        <f>[1]Aufgaben!U8</f>
        <v>0</v>
      </c>
      <c r="Z8" s="39">
        <f>[1]Aufgaben!V8</f>
        <v>0</v>
      </c>
      <c r="AA8" s="17">
        <f>[1]Aufgaben!W8</f>
        <v>0</v>
      </c>
      <c r="AB8" s="17">
        <f>[1]Aufgaben!X8</f>
        <v>0</v>
      </c>
      <c r="AC8" s="34">
        <f>[1]Aufgaben!Y8</f>
        <v>0</v>
      </c>
      <c r="AD8" s="38">
        <f>[1]Aufgaben!Z8</f>
        <v>0</v>
      </c>
      <c r="AE8" s="34">
        <f>[1]Aufgaben!AA8</f>
        <v>0</v>
      </c>
      <c r="AF8" s="34">
        <f>[1]Aufgaben!AB8</f>
        <v>0</v>
      </c>
      <c r="AG8" s="17">
        <f>[1]Aufgaben!AC8</f>
        <v>0</v>
      </c>
      <c r="AH8" s="39">
        <f>[1]Aufgaben!AD8</f>
        <v>0</v>
      </c>
      <c r="AI8" s="17">
        <f>[1]Aufgaben!AE8</f>
        <v>0</v>
      </c>
      <c r="AJ8" s="17">
        <f>[1]Aufgaben!AF8</f>
        <v>0</v>
      </c>
      <c r="AK8" s="34">
        <f>[1]Aufgaben!AG8</f>
        <v>0</v>
      </c>
      <c r="AL8" s="38">
        <f>[1]Aufgaben!AH8</f>
        <v>0</v>
      </c>
      <c r="AM8" s="34">
        <f>[1]Aufgaben!AI8</f>
        <v>0</v>
      </c>
      <c r="AN8" s="34">
        <f>[1]Aufgaben!AJ8</f>
        <v>0</v>
      </c>
      <c r="AO8" s="17">
        <f>[1]Aufgaben!AK8</f>
        <v>0</v>
      </c>
      <c r="AP8" s="39">
        <f>[1]Aufgaben!AL8</f>
        <v>0</v>
      </c>
      <c r="AQ8" s="17">
        <f>[1]Aufgaben!AM8</f>
        <v>0</v>
      </c>
      <c r="AR8" s="17">
        <f>[1]Aufgaben!AN8</f>
        <v>0</v>
      </c>
      <c r="AS8" s="34">
        <f>[1]Aufgaben!AO8</f>
        <v>0</v>
      </c>
      <c r="AT8" s="38">
        <f>[1]Aufgaben!AP8</f>
        <v>0</v>
      </c>
      <c r="AU8" s="34">
        <f>[1]Aufgaben!AQ8</f>
        <v>0</v>
      </c>
      <c r="AV8" s="34">
        <f>[1]Aufgaben!AR8</f>
        <v>0</v>
      </c>
      <c r="AW8" s="17">
        <f>[1]Aufgaben!AS8</f>
        <v>0</v>
      </c>
      <c r="AX8" s="39">
        <f>[1]Aufgaben!AT8</f>
        <v>0</v>
      </c>
      <c r="AY8" s="17">
        <f>[1]Aufgaben!AU8</f>
        <v>0</v>
      </c>
      <c r="AZ8" s="17">
        <f>[1]Aufgaben!AV8</f>
        <v>0</v>
      </c>
    </row>
    <row r="9" spans="1:55" x14ac:dyDescent="0.2">
      <c r="A9" s="55"/>
      <c r="B9" s="15">
        <f>[1]Aufgaben!B9</f>
        <v>3</v>
      </c>
      <c r="C9" s="32" t="str">
        <f>[1]Aufgaben!C9</f>
        <v>Zahl</v>
      </c>
      <c r="D9" s="32" t="str">
        <f>[1]Aufgaben!D9</f>
        <v>K4</v>
      </c>
      <c r="E9" s="16">
        <v>13879</v>
      </c>
      <c r="F9" s="36">
        <v>41.8</v>
      </c>
      <c r="G9" s="35">
        <v>19325</v>
      </c>
      <c r="H9" s="35">
        <v>13879</v>
      </c>
      <c r="I9" s="31">
        <f>[1]Aufgaben!E9</f>
        <v>0</v>
      </c>
      <c r="J9" s="37">
        <f>[1]Aufgaben!F9</f>
        <v>0</v>
      </c>
      <c r="K9" s="31">
        <f>[1]Aufgaben!G9</f>
        <v>0</v>
      </c>
      <c r="L9" s="31">
        <f>[1]Aufgaben!H9</f>
        <v>0</v>
      </c>
      <c r="M9" s="34">
        <f>[1]Aufgaben!I9</f>
        <v>0</v>
      </c>
      <c r="N9" s="38">
        <f>[1]Aufgaben!J9</f>
        <v>0</v>
      </c>
      <c r="O9" s="34">
        <f>[1]Aufgaben!K9</f>
        <v>0</v>
      </c>
      <c r="P9" s="34">
        <f>[1]Aufgaben!L9</f>
        <v>0</v>
      </c>
      <c r="Q9" s="17">
        <f>[1]Aufgaben!M9</f>
        <v>0</v>
      </c>
      <c r="R9" s="39">
        <f>[1]Aufgaben!N9</f>
        <v>0</v>
      </c>
      <c r="S9" s="17">
        <f>[1]Aufgaben!O9</f>
        <v>0</v>
      </c>
      <c r="T9" s="17">
        <f>[1]Aufgaben!P9</f>
        <v>0</v>
      </c>
      <c r="U9" s="34">
        <f>[1]Aufgaben!Q9</f>
        <v>0</v>
      </c>
      <c r="V9" s="38">
        <f>[1]Aufgaben!R9</f>
        <v>0</v>
      </c>
      <c r="W9" s="34">
        <f>[1]Aufgaben!S9</f>
        <v>0</v>
      </c>
      <c r="X9" s="34">
        <f>[1]Aufgaben!T9</f>
        <v>0</v>
      </c>
      <c r="Y9" s="17">
        <f>[1]Aufgaben!U9</f>
        <v>0</v>
      </c>
      <c r="Z9" s="39">
        <f>[1]Aufgaben!V9</f>
        <v>0</v>
      </c>
      <c r="AA9" s="17">
        <f>[1]Aufgaben!W9</f>
        <v>0</v>
      </c>
      <c r="AB9" s="17">
        <f>[1]Aufgaben!X9</f>
        <v>0</v>
      </c>
      <c r="AC9" s="34">
        <f>[1]Aufgaben!Y9</f>
        <v>0</v>
      </c>
      <c r="AD9" s="38">
        <f>[1]Aufgaben!Z9</f>
        <v>0</v>
      </c>
      <c r="AE9" s="34">
        <f>[1]Aufgaben!AA9</f>
        <v>0</v>
      </c>
      <c r="AF9" s="34">
        <f>[1]Aufgaben!AB9</f>
        <v>0</v>
      </c>
      <c r="AG9" s="17">
        <f>[1]Aufgaben!AC9</f>
        <v>0</v>
      </c>
      <c r="AH9" s="39">
        <f>[1]Aufgaben!AD9</f>
        <v>0</v>
      </c>
      <c r="AI9" s="17">
        <f>[1]Aufgaben!AE9</f>
        <v>0</v>
      </c>
      <c r="AJ9" s="17">
        <f>[1]Aufgaben!AF9</f>
        <v>0</v>
      </c>
      <c r="AK9" s="34">
        <f>[1]Aufgaben!AG9</f>
        <v>0</v>
      </c>
      <c r="AL9" s="38">
        <f>[1]Aufgaben!AH9</f>
        <v>0</v>
      </c>
      <c r="AM9" s="34">
        <f>[1]Aufgaben!AI9</f>
        <v>0</v>
      </c>
      <c r="AN9" s="34">
        <f>[1]Aufgaben!AJ9</f>
        <v>0</v>
      </c>
      <c r="AO9" s="17">
        <f>[1]Aufgaben!AK9</f>
        <v>0</v>
      </c>
      <c r="AP9" s="39">
        <f>[1]Aufgaben!AL9</f>
        <v>0</v>
      </c>
      <c r="AQ9" s="17">
        <f>[1]Aufgaben!AM9</f>
        <v>0</v>
      </c>
      <c r="AR9" s="17">
        <f>[1]Aufgaben!AN9</f>
        <v>0</v>
      </c>
      <c r="AS9" s="34">
        <f>[1]Aufgaben!AO9</f>
        <v>0</v>
      </c>
      <c r="AT9" s="38">
        <f>[1]Aufgaben!AP9</f>
        <v>0</v>
      </c>
      <c r="AU9" s="34">
        <f>[1]Aufgaben!AQ9</f>
        <v>0</v>
      </c>
      <c r="AV9" s="34">
        <f>[1]Aufgaben!AR9</f>
        <v>0</v>
      </c>
      <c r="AW9" s="17">
        <f>[1]Aufgaben!AS9</f>
        <v>0</v>
      </c>
      <c r="AX9" s="39">
        <f>[1]Aufgaben!AT9</f>
        <v>0</v>
      </c>
      <c r="AY9" s="17">
        <f>[1]Aufgaben!AU9</f>
        <v>0</v>
      </c>
      <c r="AZ9" s="17">
        <f>[1]Aufgaben!AV9</f>
        <v>0</v>
      </c>
    </row>
    <row r="10" spans="1:55" x14ac:dyDescent="0.2">
      <c r="A10" s="55"/>
      <c r="B10" s="15">
        <f>[1]Aufgaben!B10</f>
        <v>4</v>
      </c>
      <c r="C10" s="32" t="str">
        <f>[1]Aufgaben!C10</f>
        <v>Zahl</v>
      </c>
      <c r="D10" s="32" t="str">
        <f>[1]Aufgaben!D10</f>
        <v>K1</v>
      </c>
      <c r="E10" s="16">
        <v>24398</v>
      </c>
      <c r="F10" s="36">
        <v>73.48</v>
      </c>
      <c r="G10" s="35">
        <v>8806</v>
      </c>
      <c r="H10" s="35">
        <v>24398</v>
      </c>
      <c r="I10" s="31">
        <f>[1]Aufgaben!E10</f>
        <v>0</v>
      </c>
      <c r="J10" s="37">
        <f>[1]Aufgaben!F10</f>
        <v>0</v>
      </c>
      <c r="K10" s="31">
        <f>[1]Aufgaben!G10</f>
        <v>0</v>
      </c>
      <c r="L10" s="31">
        <f>[1]Aufgaben!H10</f>
        <v>0</v>
      </c>
      <c r="M10" s="34">
        <f>[1]Aufgaben!I10</f>
        <v>0</v>
      </c>
      <c r="N10" s="38">
        <f>[1]Aufgaben!J10</f>
        <v>0</v>
      </c>
      <c r="O10" s="34">
        <f>[1]Aufgaben!K10</f>
        <v>0</v>
      </c>
      <c r="P10" s="34">
        <f>[1]Aufgaben!L10</f>
        <v>0</v>
      </c>
      <c r="Q10" s="17">
        <f>[1]Aufgaben!M10</f>
        <v>0</v>
      </c>
      <c r="R10" s="39">
        <f>[1]Aufgaben!N10</f>
        <v>0</v>
      </c>
      <c r="S10" s="17">
        <f>[1]Aufgaben!O10</f>
        <v>0</v>
      </c>
      <c r="T10" s="17">
        <f>[1]Aufgaben!P10</f>
        <v>0</v>
      </c>
      <c r="U10" s="34">
        <f>[1]Aufgaben!Q10</f>
        <v>0</v>
      </c>
      <c r="V10" s="38">
        <f>[1]Aufgaben!R10</f>
        <v>0</v>
      </c>
      <c r="W10" s="34">
        <f>[1]Aufgaben!S10</f>
        <v>0</v>
      </c>
      <c r="X10" s="34">
        <f>[1]Aufgaben!T10</f>
        <v>0</v>
      </c>
      <c r="Y10" s="17">
        <f>[1]Aufgaben!U10</f>
        <v>0</v>
      </c>
      <c r="Z10" s="39">
        <f>[1]Aufgaben!V10</f>
        <v>0</v>
      </c>
      <c r="AA10" s="17">
        <f>[1]Aufgaben!W10</f>
        <v>0</v>
      </c>
      <c r="AB10" s="17">
        <f>[1]Aufgaben!X10</f>
        <v>0</v>
      </c>
      <c r="AC10" s="34">
        <f>[1]Aufgaben!Y10</f>
        <v>0</v>
      </c>
      <c r="AD10" s="38">
        <f>[1]Aufgaben!Z10</f>
        <v>0</v>
      </c>
      <c r="AE10" s="34">
        <f>[1]Aufgaben!AA10</f>
        <v>0</v>
      </c>
      <c r="AF10" s="34">
        <f>[1]Aufgaben!AB10</f>
        <v>0</v>
      </c>
      <c r="AG10" s="17">
        <f>[1]Aufgaben!AC10</f>
        <v>0</v>
      </c>
      <c r="AH10" s="39">
        <f>[1]Aufgaben!AD10</f>
        <v>0</v>
      </c>
      <c r="AI10" s="17">
        <f>[1]Aufgaben!AE10</f>
        <v>0</v>
      </c>
      <c r="AJ10" s="17">
        <f>[1]Aufgaben!AF10</f>
        <v>0</v>
      </c>
      <c r="AK10" s="34">
        <f>[1]Aufgaben!AG10</f>
        <v>0</v>
      </c>
      <c r="AL10" s="38">
        <f>[1]Aufgaben!AH10</f>
        <v>0</v>
      </c>
      <c r="AM10" s="34">
        <f>[1]Aufgaben!AI10</f>
        <v>0</v>
      </c>
      <c r="AN10" s="34">
        <f>[1]Aufgaben!AJ10</f>
        <v>0</v>
      </c>
      <c r="AO10" s="17">
        <f>[1]Aufgaben!AK10</f>
        <v>0</v>
      </c>
      <c r="AP10" s="39">
        <f>[1]Aufgaben!AL10</f>
        <v>0</v>
      </c>
      <c r="AQ10" s="17">
        <f>[1]Aufgaben!AM10</f>
        <v>0</v>
      </c>
      <c r="AR10" s="17">
        <f>[1]Aufgaben!AN10</f>
        <v>0</v>
      </c>
      <c r="AS10" s="34">
        <f>[1]Aufgaben!AO10</f>
        <v>0</v>
      </c>
      <c r="AT10" s="38">
        <f>[1]Aufgaben!AP10</f>
        <v>0</v>
      </c>
      <c r="AU10" s="34">
        <f>[1]Aufgaben!AQ10</f>
        <v>0</v>
      </c>
      <c r="AV10" s="34">
        <f>[1]Aufgaben!AR10</f>
        <v>0</v>
      </c>
      <c r="AW10" s="17">
        <f>[1]Aufgaben!AS10</f>
        <v>0</v>
      </c>
      <c r="AX10" s="39">
        <f>[1]Aufgaben!AT10</f>
        <v>0</v>
      </c>
      <c r="AY10" s="17">
        <f>[1]Aufgaben!AU10</f>
        <v>0</v>
      </c>
      <c r="AZ10" s="17">
        <f>[1]Aufgaben!AV10</f>
        <v>0</v>
      </c>
    </row>
    <row r="11" spans="1:55" x14ac:dyDescent="0.2">
      <c r="A11" s="55"/>
      <c r="B11" s="15">
        <f>[1]Aufgaben!B11</f>
        <v>5</v>
      </c>
      <c r="C11" s="32" t="str">
        <f>[1]Aufgaben!C11</f>
        <v xml:space="preserve">Zahl </v>
      </c>
      <c r="D11" s="32" t="str">
        <f>[1]Aufgaben!D11</f>
        <v>K5</v>
      </c>
      <c r="E11" s="16">
        <v>22581</v>
      </c>
      <c r="F11" s="36">
        <v>68.010000000000005</v>
      </c>
      <c r="G11" s="35">
        <v>10623</v>
      </c>
      <c r="H11" s="35">
        <v>22581</v>
      </c>
      <c r="I11" s="31">
        <f>[1]Aufgaben!E11</f>
        <v>0</v>
      </c>
      <c r="J11" s="37">
        <f>[1]Aufgaben!F11</f>
        <v>0</v>
      </c>
      <c r="K11" s="31">
        <f>[1]Aufgaben!G11</f>
        <v>0</v>
      </c>
      <c r="L11" s="31">
        <f>[1]Aufgaben!H11</f>
        <v>0</v>
      </c>
      <c r="M11" s="34">
        <f>[1]Aufgaben!I11</f>
        <v>0</v>
      </c>
      <c r="N11" s="38">
        <f>[1]Aufgaben!J11</f>
        <v>0</v>
      </c>
      <c r="O11" s="34">
        <f>[1]Aufgaben!K11</f>
        <v>0</v>
      </c>
      <c r="P11" s="34">
        <f>[1]Aufgaben!L11</f>
        <v>0</v>
      </c>
      <c r="Q11" s="17">
        <f>[1]Aufgaben!M11</f>
        <v>0</v>
      </c>
      <c r="R11" s="39">
        <f>[1]Aufgaben!N11</f>
        <v>0</v>
      </c>
      <c r="S11" s="17">
        <f>[1]Aufgaben!O11</f>
        <v>0</v>
      </c>
      <c r="T11" s="17">
        <f>[1]Aufgaben!P11</f>
        <v>0</v>
      </c>
      <c r="U11" s="34">
        <f>[1]Aufgaben!Q11</f>
        <v>0</v>
      </c>
      <c r="V11" s="38">
        <f>[1]Aufgaben!R11</f>
        <v>0</v>
      </c>
      <c r="W11" s="34">
        <f>[1]Aufgaben!S11</f>
        <v>0</v>
      </c>
      <c r="X11" s="34">
        <f>[1]Aufgaben!T11</f>
        <v>0</v>
      </c>
      <c r="Y11" s="17">
        <f>[1]Aufgaben!U11</f>
        <v>0</v>
      </c>
      <c r="Z11" s="39">
        <f>[1]Aufgaben!V11</f>
        <v>0</v>
      </c>
      <c r="AA11" s="17">
        <f>[1]Aufgaben!W11</f>
        <v>0</v>
      </c>
      <c r="AB11" s="17">
        <f>[1]Aufgaben!X11</f>
        <v>0</v>
      </c>
      <c r="AC11" s="34">
        <f>[1]Aufgaben!Y11</f>
        <v>0</v>
      </c>
      <c r="AD11" s="38">
        <f>[1]Aufgaben!Z11</f>
        <v>0</v>
      </c>
      <c r="AE11" s="34">
        <f>[1]Aufgaben!AA11</f>
        <v>0</v>
      </c>
      <c r="AF11" s="34">
        <f>[1]Aufgaben!AB11</f>
        <v>0</v>
      </c>
      <c r="AG11" s="17">
        <f>[1]Aufgaben!AC11</f>
        <v>0</v>
      </c>
      <c r="AH11" s="39">
        <f>[1]Aufgaben!AD11</f>
        <v>0</v>
      </c>
      <c r="AI11" s="17">
        <f>[1]Aufgaben!AE11</f>
        <v>0</v>
      </c>
      <c r="AJ11" s="17">
        <f>[1]Aufgaben!AF11</f>
        <v>0</v>
      </c>
      <c r="AK11" s="34">
        <f>[1]Aufgaben!AG11</f>
        <v>0</v>
      </c>
      <c r="AL11" s="38">
        <f>[1]Aufgaben!AH11</f>
        <v>0</v>
      </c>
      <c r="AM11" s="34">
        <f>[1]Aufgaben!AI11</f>
        <v>0</v>
      </c>
      <c r="AN11" s="34">
        <f>[1]Aufgaben!AJ11</f>
        <v>0</v>
      </c>
      <c r="AO11" s="17">
        <f>[1]Aufgaben!AK11</f>
        <v>0</v>
      </c>
      <c r="AP11" s="39">
        <f>[1]Aufgaben!AL11</f>
        <v>0</v>
      </c>
      <c r="AQ11" s="17">
        <f>[1]Aufgaben!AM11</f>
        <v>0</v>
      </c>
      <c r="AR11" s="17">
        <f>[1]Aufgaben!AN11</f>
        <v>0</v>
      </c>
      <c r="AS11" s="34">
        <f>[1]Aufgaben!AO11</f>
        <v>0</v>
      </c>
      <c r="AT11" s="38">
        <f>[1]Aufgaben!AP11</f>
        <v>0</v>
      </c>
      <c r="AU11" s="34">
        <f>[1]Aufgaben!AQ11</f>
        <v>0</v>
      </c>
      <c r="AV11" s="34">
        <f>[1]Aufgaben!AR11</f>
        <v>0</v>
      </c>
      <c r="AW11" s="17">
        <f>[1]Aufgaben!AS11</f>
        <v>0</v>
      </c>
      <c r="AX11" s="39">
        <f>[1]Aufgaben!AT11</f>
        <v>0</v>
      </c>
      <c r="AY11" s="17">
        <f>[1]Aufgaben!AU11</f>
        <v>0</v>
      </c>
      <c r="AZ11" s="17">
        <f>[1]Aufgaben!AV11</f>
        <v>0</v>
      </c>
    </row>
    <row r="12" spans="1:55" x14ac:dyDescent="0.2">
      <c r="A12" s="55"/>
      <c r="B12" s="15">
        <f>[1]Aufgaben!B12</f>
        <v>6</v>
      </c>
      <c r="C12" s="32" t="str">
        <f>[1]Aufgaben!C12</f>
        <v xml:space="preserve">Zahl </v>
      </c>
      <c r="D12" s="32" t="str">
        <f>[1]Aufgaben!D12</f>
        <v>K5</v>
      </c>
      <c r="E12" s="16">
        <v>11291</v>
      </c>
      <c r="F12" s="36">
        <v>34</v>
      </c>
      <c r="G12" s="35">
        <v>21913</v>
      </c>
      <c r="H12" s="35">
        <v>11291</v>
      </c>
      <c r="I12" s="31">
        <f>[1]Aufgaben!E12</f>
        <v>0</v>
      </c>
      <c r="J12" s="37">
        <f>[1]Aufgaben!F12</f>
        <v>0</v>
      </c>
      <c r="K12" s="31">
        <f>[1]Aufgaben!G12</f>
        <v>0</v>
      </c>
      <c r="L12" s="31">
        <f>[1]Aufgaben!H12</f>
        <v>0</v>
      </c>
      <c r="M12" s="34">
        <f>[1]Aufgaben!I12</f>
        <v>0</v>
      </c>
      <c r="N12" s="38">
        <f>[1]Aufgaben!J12</f>
        <v>0</v>
      </c>
      <c r="O12" s="34">
        <f>[1]Aufgaben!K12</f>
        <v>0</v>
      </c>
      <c r="P12" s="34">
        <f>[1]Aufgaben!L12</f>
        <v>0</v>
      </c>
      <c r="Q12" s="17">
        <f>[1]Aufgaben!M12</f>
        <v>0</v>
      </c>
      <c r="R12" s="39">
        <f>[1]Aufgaben!N12</f>
        <v>0</v>
      </c>
      <c r="S12" s="17">
        <f>[1]Aufgaben!O12</f>
        <v>0</v>
      </c>
      <c r="T12" s="17">
        <f>[1]Aufgaben!P12</f>
        <v>0</v>
      </c>
      <c r="U12" s="34">
        <f>[1]Aufgaben!Q12</f>
        <v>0</v>
      </c>
      <c r="V12" s="38">
        <f>[1]Aufgaben!R12</f>
        <v>0</v>
      </c>
      <c r="W12" s="34">
        <f>[1]Aufgaben!S12</f>
        <v>0</v>
      </c>
      <c r="X12" s="34">
        <f>[1]Aufgaben!T12</f>
        <v>0</v>
      </c>
      <c r="Y12" s="17">
        <f>[1]Aufgaben!U12</f>
        <v>0</v>
      </c>
      <c r="Z12" s="39">
        <f>[1]Aufgaben!V12</f>
        <v>0</v>
      </c>
      <c r="AA12" s="17">
        <f>[1]Aufgaben!W12</f>
        <v>0</v>
      </c>
      <c r="AB12" s="17">
        <f>[1]Aufgaben!X12</f>
        <v>0</v>
      </c>
      <c r="AC12" s="34">
        <f>[1]Aufgaben!Y12</f>
        <v>0</v>
      </c>
      <c r="AD12" s="38">
        <f>[1]Aufgaben!Z12</f>
        <v>0</v>
      </c>
      <c r="AE12" s="34">
        <f>[1]Aufgaben!AA12</f>
        <v>0</v>
      </c>
      <c r="AF12" s="34">
        <f>[1]Aufgaben!AB12</f>
        <v>0</v>
      </c>
      <c r="AG12" s="17">
        <f>[1]Aufgaben!AC12</f>
        <v>0</v>
      </c>
      <c r="AH12" s="39">
        <f>[1]Aufgaben!AD12</f>
        <v>0</v>
      </c>
      <c r="AI12" s="17">
        <f>[1]Aufgaben!AE12</f>
        <v>0</v>
      </c>
      <c r="AJ12" s="17">
        <f>[1]Aufgaben!AF12</f>
        <v>0</v>
      </c>
      <c r="AK12" s="34">
        <f>[1]Aufgaben!AG12</f>
        <v>0</v>
      </c>
      <c r="AL12" s="38">
        <f>[1]Aufgaben!AH12</f>
        <v>0</v>
      </c>
      <c r="AM12" s="34">
        <f>[1]Aufgaben!AI12</f>
        <v>0</v>
      </c>
      <c r="AN12" s="34">
        <f>[1]Aufgaben!AJ12</f>
        <v>0</v>
      </c>
      <c r="AO12" s="17">
        <f>[1]Aufgaben!AK12</f>
        <v>0</v>
      </c>
      <c r="AP12" s="39">
        <f>[1]Aufgaben!AL12</f>
        <v>0</v>
      </c>
      <c r="AQ12" s="17">
        <f>[1]Aufgaben!AM12</f>
        <v>0</v>
      </c>
      <c r="AR12" s="17">
        <f>[1]Aufgaben!AN12</f>
        <v>0</v>
      </c>
      <c r="AS12" s="34">
        <f>[1]Aufgaben!AO12</f>
        <v>0</v>
      </c>
      <c r="AT12" s="38">
        <f>[1]Aufgaben!AP12</f>
        <v>0</v>
      </c>
      <c r="AU12" s="34">
        <f>[1]Aufgaben!AQ12</f>
        <v>0</v>
      </c>
      <c r="AV12" s="34">
        <f>[1]Aufgaben!AR12</f>
        <v>0</v>
      </c>
      <c r="AW12" s="17">
        <f>[1]Aufgaben!AS12</f>
        <v>0</v>
      </c>
      <c r="AX12" s="39">
        <f>[1]Aufgaben!AT12</f>
        <v>0</v>
      </c>
      <c r="AY12" s="17">
        <f>[1]Aufgaben!AU12</f>
        <v>0</v>
      </c>
      <c r="AZ12" s="17">
        <f>[1]Aufgaben!AV12</f>
        <v>0</v>
      </c>
    </row>
    <row r="13" spans="1:55" x14ac:dyDescent="0.2">
      <c r="A13" s="55"/>
      <c r="B13" s="15">
        <f>[1]Aufgaben!B13</f>
        <v>7</v>
      </c>
      <c r="C13" s="32" t="str">
        <f>[1]Aufgaben!C13</f>
        <v xml:space="preserve">Zahl </v>
      </c>
      <c r="D13" s="32" t="str">
        <f>[1]Aufgaben!D13</f>
        <v>K2</v>
      </c>
      <c r="E13" s="16">
        <v>18574</v>
      </c>
      <c r="F13" s="36">
        <v>55.94</v>
      </c>
      <c r="G13" s="35">
        <v>14630</v>
      </c>
      <c r="H13" s="35">
        <v>18574</v>
      </c>
      <c r="I13" s="31">
        <f>[1]Aufgaben!E13</f>
        <v>0</v>
      </c>
      <c r="J13" s="37">
        <f>[1]Aufgaben!F13</f>
        <v>0</v>
      </c>
      <c r="K13" s="31">
        <f>[1]Aufgaben!G13</f>
        <v>0</v>
      </c>
      <c r="L13" s="31">
        <f>[1]Aufgaben!H13</f>
        <v>0</v>
      </c>
      <c r="M13" s="34">
        <f>[1]Aufgaben!I13</f>
        <v>0</v>
      </c>
      <c r="N13" s="38">
        <f>[1]Aufgaben!J13</f>
        <v>0</v>
      </c>
      <c r="O13" s="34">
        <f>[1]Aufgaben!K13</f>
        <v>0</v>
      </c>
      <c r="P13" s="34">
        <f>[1]Aufgaben!L13</f>
        <v>0</v>
      </c>
      <c r="Q13" s="17">
        <f>[1]Aufgaben!M13</f>
        <v>0</v>
      </c>
      <c r="R13" s="39">
        <f>[1]Aufgaben!N13</f>
        <v>0</v>
      </c>
      <c r="S13" s="17">
        <f>[1]Aufgaben!O13</f>
        <v>0</v>
      </c>
      <c r="T13" s="17">
        <f>[1]Aufgaben!P13</f>
        <v>0</v>
      </c>
      <c r="U13" s="34">
        <f>[1]Aufgaben!Q13</f>
        <v>0</v>
      </c>
      <c r="V13" s="38">
        <f>[1]Aufgaben!R13</f>
        <v>0</v>
      </c>
      <c r="W13" s="34">
        <f>[1]Aufgaben!S13</f>
        <v>0</v>
      </c>
      <c r="X13" s="34">
        <f>[1]Aufgaben!T13</f>
        <v>0</v>
      </c>
      <c r="Y13" s="17">
        <f>[1]Aufgaben!U13</f>
        <v>0</v>
      </c>
      <c r="Z13" s="39">
        <f>[1]Aufgaben!V13</f>
        <v>0</v>
      </c>
      <c r="AA13" s="17">
        <f>[1]Aufgaben!W13</f>
        <v>0</v>
      </c>
      <c r="AB13" s="17">
        <f>[1]Aufgaben!X13</f>
        <v>0</v>
      </c>
      <c r="AC13" s="34">
        <f>[1]Aufgaben!Y13</f>
        <v>0</v>
      </c>
      <c r="AD13" s="38">
        <f>[1]Aufgaben!Z13</f>
        <v>0</v>
      </c>
      <c r="AE13" s="34">
        <f>[1]Aufgaben!AA13</f>
        <v>0</v>
      </c>
      <c r="AF13" s="34">
        <f>[1]Aufgaben!AB13</f>
        <v>0</v>
      </c>
      <c r="AG13" s="17">
        <f>[1]Aufgaben!AC13</f>
        <v>0</v>
      </c>
      <c r="AH13" s="39">
        <f>[1]Aufgaben!AD13</f>
        <v>0</v>
      </c>
      <c r="AI13" s="17">
        <f>[1]Aufgaben!AE13</f>
        <v>0</v>
      </c>
      <c r="AJ13" s="17">
        <f>[1]Aufgaben!AF13</f>
        <v>0</v>
      </c>
      <c r="AK13" s="34">
        <f>[1]Aufgaben!AG13</f>
        <v>0</v>
      </c>
      <c r="AL13" s="38">
        <f>[1]Aufgaben!AH13</f>
        <v>0</v>
      </c>
      <c r="AM13" s="34">
        <f>[1]Aufgaben!AI13</f>
        <v>0</v>
      </c>
      <c r="AN13" s="34">
        <f>[1]Aufgaben!AJ13</f>
        <v>0</v>
      </c>
      <c r="AO13" s="17">
        <f>[1]Aufgaben!AK13</f>
        <v>0</v>
      </c>
      <c r="AP13" s="39">
        <f>[1]Aufgaben!AL13</f>
        <v>0</v>
      </c>
      <c r="AQ13" s="17">
        <f>[1]Aufgaben!AM13</f>
        <v>0</v>
      </c>
      <c r="AR13" s="17">
        <f>[1]Aufgaben!AN13</f>
        <v>0</v>
      </c>
      <c r="AS13" s="34">
        <f>[1]Aufgaben!AO13</f>
        <v>0</v>
      </c>
      <c r="AT13" s="38">
        <f>[1]Aufgaben!AP13</f>
        <v>0</v>
      </c>
      <c r="AU13" s="34">
        <f>[1]Aufgaben!AQ13</f>
        <v>0</v>
      </c>
      <c r="AV13" s="34">
        <f>[1]Aufgaben!AR13</f>
        <v>0</v>
      </c>
      <c r="AW13" s="17">
        <f>[1]Aufgaben!AS13</f>
        <v>0</v>
      </c>
      <c r="AX13" s="39">
        <f>[1]Aufgaben!AT13</f>
        <v>0</v>
      </c>
      <c r="AY13" s="17">
        <f>[1]Aufgaben!AU13</f>
        <v>0</v>
      </c>
      <c r="AZ13" s="17">
        <f>[1]Aufgaben!AV13</f>
        <v>0</v>
      </c>
    </row>
    <row r="14" spans="1:55" x14ac:dyDescent="0.2">
      <c r="A14" s="55"/>
      <c r="B14" s="15">
        <f>[1]Aufgaben!B14</f>
        <v>8</v>
      </c>
      <c r="C14" s="32" t="str">
        <f>[1]Aufgaben!C14</f>
        <v xml:space="preserve">Zahl </v>
      </c>
      <c r="D14" s="32" t="str">
        <f>[1]Aufgaben!D14</f>
        <v>K3</v>
      </c>
      <c r="E14" s="16">
        <v>28691</v>
      </c>
      <c r="F14" s="36">
        <v>86.41</v>
      </c>
      <c r="G14" s="35">
        <v>4513</v>
      </c>
      <c r="H14" s="35">
        <v>28691</v>
      </c>
      <c r="I14" s="31">
        <f>[1]Aufgaben!E14</f>
        <v>0</v>
      </c>
      <c r="J14" s="37">
        <f>[1]Aufgaben!F14</f>
        <v>0</v>
      </c>
      <c r="K14" s="31">
        <f>[1]Aufgaben!G14</f>
        <v>0</v>
      </c>
      <c r="L14" s="31">
        <f>[1]Aufgaben!H14</f>
        <v>0</v>
      </c>
      <c r="M14" s="34">
        <f>[1]Aufgaben!I14</f>
        <v>0</v>
      </c>
      <c r="N14" s="38">
        <f>[1]Aufgaben!J14</f>
        <v>0</v>
      </c>
      <c r="O14" s="34">
        <f>[1]Aufgaben!K14</f>
        <v>0</v>
      </c>
      <c r="P14" s="34">
        <f>[1]Aufgaben!L14</f>
        <v>0</v>
      </c>
      <c r="Q14" s="17">
        <f>[1]Aufgaben!M14</f>
        <v>0</v>
      </c>
      <c r="R14" s="39">
        <f>[1]Aufgaben!N14</f>
        <v>0</v>
      </c>
      <c r="S14" s="17">
        <f>[1]Aufgaben!O14</f>
        <v>0</v>
      </c>
      <c r="T14" s="17">
        <f>[1]Aufgaben!P14</f>
        <v>0</v>
      </c>
      <c r="U14" s="34">
        <f>[1]Aufgaben!Q14</f>
        <v>0</v>
      </c>
      <c r="V14" s="38">
        <f>[1]Aufgaben!R14</f>
        <v>0</v>
      </c>
      <c r="W14" s="34">
        <f>[1]Aufgaben!S14</f>
        <v>0</v>
      </c>
      <c r="X14" s="34">
        <f>[1]Aufgaben!T14</f>
        <v>0</v>
      </c>
      <c r="Y14" s="17">
        <f>[1]Aufgaben!U14</f>
        <v>0</v>
      </c>
      <c r="Z14" s="39">
        <f>[1]Aufgaben!V14</f>
        <v>0</v>
      </c>
      <c r="AA14" s="17">
        <f>[1]Aufgaben!W14</f>
        <v>0</v>
      </c>
      <c r="AB14" s="17">
        <f>[1]Aufgaben!X14</f>
        <v>0</v>
      </c>
      <c r="AC14" s="34">
        <f>[1]Aufgaben!Y14</f>
        <v>0</v>
      </c>
      <c r="AD14" s="38">
        <f>[1]Aufgaben!Z14</f>
        <v>0</v>
      </c>
      <c r="AE14" s="34">
        <f>[1]Aufgaben!AA14</f>
        <v>0</v>
      </c>
      <c r="AF14" s="34">
        <f>[1]Aufgaben!AB14</f>
        <v>0</v>
      </c>
      <c r="AG14" s="17">
        <f>[1]Aufgaben!AC14</f>
        <v>0</v>
      </c>
      <c r="AH14" s="39">
        <f>[1]Aufgaben!AD14</f>
        <v>0</v>
      </c>
      <c r="AI14" s="17">
        <f>[1]Aufgaben!AE14</f>
        <v>0</v>
      </c>
      <c r="AJ14" s="17">
        <f>[1]Aufgaben!AF14</f>
        <v>0</v>
      </c>
      <c r="AK14" s="34">
        <f>[1]Aufgaben!AG14</f>
        <v>0</v>
      </c>
      <c r="AL14" s="38">
        <f>[1]Aufgaben!AH14</f>
        <v>0</v>
      </c>
      <c r="AM14" s="34">
        <f>[1]Aufgaben!AI14</f>
        <v>0</v>
      </c>
      <c r="AN14" s="34">
        <f>[1]Aufgaben!AJ14</f>
        <v>0</v>
      </c>
      <c r="AO14" s="17">
        <f>[1]Aufgaben!AK14</f>
        <v>0</v>
      </c>
      <c r="AP14" s="39">
        <f>[1]Aufgaben!AL14</f>
        <v>0</v>
      </c>
      <c r="AQ14" s="17">
        <f>[1]Aufgaben!AM14</f>
        <v>0</v>
      </c>
      <c r="AR14" s="17">
        <f>[1]Aufgaben!AN14</f>
        <v>0</v>
      </c>
      <c r="AS14" s="34">
        <f>[1]Aufgaben!AO14</f>
        <v>0</v>
      </c>
      <c r="AT14" s="38">
        <f>[1]Aufgaben!AP14</f>
        <v>0</v>
      </c>
      <c r="AU14" s="34">
        <f>[1]Aufgaben!AQ14</f>
        <v>0</v>
      </c>
      <c r="AV14" s="34">
        <f>[1]Aufgaben!AR14</f>
        <v>0</v>
      </c>
      <c r="AW14" s="17">
        <f>[1]Aufgaben!AS14</f>
        <v>0</v>
      </c>
      <c r="AX14" s="39">
        <f>[1]Aufgaben!AT14</f>
        <v>0</v>
      </c>
      <c r="AY14" s="17">
        <f>[1]Aufgaben!AU14</f>
        <v>0</v>
      </c>
      <c r="AZ14" s="17">
        <f>[1]Aufgaben!AV14</f>
        <v>0</v>
      </c>
    </row>
    <row r="15" spans="1:55" x14ac:dyDescent="0.2">
      <c r="A15" s="55"/>
      <c r="B15" s="15">
        <f>[1]Aufgaben!B15</f>
        <v>9</v>
      </c>
      <c r="C15" s="32" t="str">
        <f>[1]Aufgaben!C15</f>
        <v xml:space="preserve">Zahl </v>
      </c>
      <c r="D15" s="32" t="str">
        <f>[1]Aufgaben!D15</f>
        <v>K6</v>
      </c>
      <c r="E15" s="16">
        <v>9591</v>
      </c>
      <c r="F15" s="36">
        <v>28.89</v>
      </c>
      <c r="G15" s="35">
        <v>23613</v>
      </c>
      <c r="H15" s="35">
        <v>9591</v>
      </c>
      <c r="I15" s="31">
        <f>[1]Aufgaben!E15</f>
        <v>0</v>
      </c>
      <c r="J15" s="37">
        <f>[1]Aufgaben!F15</f>
        <v>0</v>
      </c>
      <c r="K15" s="31">
        <f>[1]Aufgaben!G15</f>
        <v>0</v>
      </c>
      <c r="L15" s="31">
        <f>[1]Aufgaben!H15</f>
        <v>0</v>
      </c>
      <c r="M15" s="34">
        <f>[1]Aufgaben!I15</f>
        <v>0</v>
      </c>
      <c r="N15" s="38">
        <f>[1]Aufgaben!J15</f>
        <v>0</v>
      </c>
      <c r="O15" s="34">
        <f>[1]Aufgaben!K15</f>
        <v>0</v>
      </c>
      <c r="P15" s="34">
        <f>[1]Aufgaben!L15</f>
        <v>0</v>
      </c>
      <c r="Q15" s="17">
        <f>[1]Aufgaben!M15</f>
        <v>0</v>
      </c>
      <c r="R15" s="39">
        <f>[1]Aufgaben!N15</f>
        <v>0</v>
      </c>
      <c r="S15" s="17">
        <f>[1]Aufgaben!O15</f>
        <v>0</v>
      </c>
      <c r="T15" s="17">
        <f>[1]Aufgaben!P15</f>
        <v>0</v>
      </c>
      <c r="U15" s="34">
        <f>[1]Aufgaben!Q15</f>
        <v>0</v>
      </c>
      <c r="V15" s="38">
        <f>[1]Aufgaben!R15</f>
        <v>0</v>
      </c>
      <c r="W15" s="34">
        <f>[1]Aufgaben!S15</f>
        <v>0</v>
      </c>
      <c r="X15" s="34">
        <f>[1]Aufgaben!T15</f>
        <v>0</v>
      </c>
      <c r="Y15" s="17">
        <f>[1]Aufgaben!U15</f>
        <v>0</v>
      </c>
      <c r="Z15" s="39">
        <f>[1]Aufgaben!V15</f>
        <v>0</v>
      </c>
      <c r="AA15" s="17">
        <f>[1]Aufgaben!W15</f>
        <v>0</v>
      </c>
      <c r="AB15" s="17">
        <f>[1]Aufgaben!X15</f>
        <v>0</v>
      </c>
      <c r="AC15" s="34">
        <f>[1]Aufgaben!Y15</f>
        <v>0</v>
      </c>
      <c r="AD15" s="38">
        <f>[1]Aufgaben!Z15</f>
        <v>0</v>
      </c>
      <c r="AE15" s="34">
        <f>[1]Aufgaben!AA15</f>
        <v>0</v>
      </c>
      <c r="AF15" s="34">
        <f>[1]Aufgaben!AB15</f>
        <v>0</v>
      </c>
      <c r="AG15" s="17">
        <f>[1]Aufgaben!AC15</f>
        <v>0</v>
      </c>
      <c r="AH15" s="39">
        <f>[1]Aufgaben!AD15</f>
        <v>0</v>
      </c>
      <c r="AI15" s="17">
        <f>[1]Aufgaben!AE15</f>
        <v>0</v>
      </c>
      <c r="AJ15" s="17">
        <f>[1]Aufgaben!AF15</f>
        <v>0</v>
      </c>
      <c r="AK15" s="34">
        <f>[1]Aufgaben!AG15</f>
        <v>0</v>
      </c>
      <c r="AL15" s="38">
        <f>[1]Aufgaben!AH15</f>
        <v>0</v>
      </c>
      <c r="AM15" s="34">
        <f>[1]Aufgaben!AI15</f>
        <v>0</v>
      </c>
      <c r="AN15" s="34">
        <f>[1]Aufgaben!AJ15</f>
        <v>0</v>
      </c>
      <c r="AO15" s="17">
        <f>[1]Aufgaben!AK15</f>
        <v>0</v>
      </c>
      <c r="AP15" s="39">
        <f>[1]Aufgaben!AL15</f>
        <v>0</v>
      </c>
      <c r="AQ15" s="17">
        <f>[1]Aufgaben!AM15</f>
        <v>0</v>
      </c>
      <c r="AR15" s="17">
        <f>[1]Aufgaben!AN15</f>
        <v>0</v>
      </c>
      <c r="AS15" s="34">
        <f>[1]Aufgaben!AO15</f>
        <v>0</v>
      </c>
      <c r="AT15" s="38">
        <f>[1]Aufgaben!AP15</f>
        <v>0</v>
      </c>
      <c r="AU15" s="34">
        <f>[1]Aufgaben!AQ15</f>
        <v>0</v>
      </c>
      <c r="AV15" s="34">
        <f>[1]Aufgaben!AR15</f>
        <v>0</v>
      </c>
      <c r="AW15" s="17">
        <f>[1]Aufgaben!AS15</f>
        <v>0</v>
      </c>
      <c r="AX15" s="39">
        <f>[1]Aufgaben!AT15</f>
        <v>0</v>
      </c>
      <c r="AY15" s="17">
        <f>[1]Aufgaben!AU15</f>
        <v>0</v>
      </c>
      <c r="AZ15" s="17">
        <f>[1]Aufgaben!AV15</f>
        <v>0</v>
      </c>
    </row>
    <row r="16" spans="1:55" x14ac:dyDescent="0.2">
      <c r="A16" s="55"/>
      <c r="B16" s="15">
        <f>[1]Aufgaben!B16</f>
        <v>10</v>
      </c>
      <c r="C16" s="32" t="str">
        <f>[1]Aufgaben!C16</f>
        <v>Messen</v>
      </c>
      <c r="D16" s="32" t="str">
        <f>[1]Aufgaben!D16</f>
        <v>K5</v>
      </c>
      <c r="E16" s="16">
        <v>11127</v>
      </c>
      <c r="F16" s="36">
        <v>33.51</v>
      </c>
      <c r="G16" s="35">
        <v>22077</v>
      </c>
      <c r="H16" s="35">
        <v>11127</v>
      </c>
      <c r="I16" s="31">
        <f>[1]Aufgaben!E16</f>
        <v>0</v>
      </c>
      <c r="J16" s="37">
        <f>[1]Aufgaben!F16</f>
        <v>0</v>
      </c>
      <c r="K16" s="31">
        <f>[1]Aufgaben!G16</f>
        <v>0</v>
      </c>
      <c r="L16" s="31">
        <f>[1]Aufgaben!H16</f>
        <v>0</v>
      </c>
      <c r="M16" s="34">
        <f>[1]Aufgaben!I16</f>
        <v>0</v>
      </c>
      <c r="N16" s="38">
        <f>[1]Aufgaben!J16</f>
        <v>0</v>
      </c>
      <c r="O16" s="34">
        <f>[1]Aufgaben!K16</f>
        <v>0</v>
      </c>
      <c r="P16" s="34">
        <f>[1]Aufgaben!L16</f>
        <v>0</v>
      </c>
      <c r="Q16" s="17">
        <f>[1]Aufgaben!M16</f>
        <v>0</v>
      </c>
      <c r="R16" s="39">
        <f>[1]Aufgaben!N16</f>
        <v>0</v>
      </c>
      <c r="S16" s="17">
        <f>[1]Aufgaben!O16</f>
        <v>0</v>
      </c>
      <c r="T16" s="17">
        <f>[1]Aufgaben!P16</f>
        <v>0</v>
      </c>
      <c r="U16" s="34">
        <f>[1]Aufgaben!Q16</f>
        <v>0</v>
      </c>
      <c r="V16" s="38">
        <f>[1]Aufgaben!R16</f>
        <v>0</v>
      </c>
      <c r="W16" s="34">
        <f>[1]Aufgaben!S16</f>
        <v>0</v>
      </c>
      <c r="X16" s="34">
        <f>[1]Aufgaben!T16</f>
        <v>0</v>
      </c>
      <c r="Y16" s="17">
        <f>[1]Aufgaben!U16</f>
        <v>0</v>
      </c>
      <c r="Z16" s="39">
        <f>[1]Aufgaben!V16</f>
        <v>0</v>
      </c>
      <c r="AA16" s="17">
        <f>[1]Aufgaben!W16</f>
        <v>0</v>
      </c>
      <c r="AB16" s="17">
        <f>[1]Aufgaben!X16</f>
        <v>0</v>
      </c>
      <c r="AC16" s="34">
        <f>[1]Aufgaben!Y16</f>
        <v>0</v>
      </c>
      <c r="AD16" s="38">
        <f>[1]Aufgaben!Z16</f>
        <v>0</v>
      </c>
      <c r="AE16" s="34">
        <f>[1]Aufgaben!AA16</f>
        <v>0</v>
      </c>
      <c r="AF16" s="34">
        <f>[1]Aufgaben!AB16</f>
        <v>0</v>
      </c>
      <c r="AG16" s="17">
        <f>[1]Aufgaben!AC16</f>
        <v>0</v>
      </c>
      <c r="AH16" s="39">
        <f>[1]Aufgaben!AD16</f>
        <v>0</v>
      </c>
      <c r="AI16" s="17">
        <f>[1]Aufgaben!AE16</f>
        <v>0</v>
      </c>
      <c r="AJ16" s="17">
        <f>[1]Aufgaben!AF16</f>
        <v>0</v>
      </c>
      <c r="AK16" s="34">
        <f>[1]Aufgaben!AG16</f>
        <v>0</v>
      </c>
      <c r="AL16" s="38">
        <f>[1]Aufgaben!AH16</f>
        <v>0</v>
      </c>
      <c r="AM16" s="34">
        <f>[1]Aufgaben!AI16</f>
        <v>0</v>
      </c>
      <c r="AN16" s="34">
        <f>[1]Aufgaben!AJ16</f>
        <v>0</v>
      </c>
      <c r="AO16" s="17">
        <f>[1]Aufgaben!AK16</f>
        <v>0</v>
      </c>
      <c r="AP16" s="39">
        <f>[1]Aufgaben!AL16</f>
        <v>0</v>
      </c>
      <c r="AQ16" s="17">
        <f>[1]Aufgaben!AM16</f>
        <v>0</v>
      </c>
      <c r="AR16" s="17">
        <f>[1]Aufgaben!AN16</f>
        <v>0</v>
      </c>
      <c r="AS16" s="34">
        <f>[1]Aufgaben!AO16</f>
        <v>0</v>
      </c>
      <c r="AT16" s="38">
        <f>[1]Aufgaben!AP16</f>
        <v>0</v>
      </c>
      <c r="AU16" s="34">
        <f>[1]Aufgaben!AQ16</f>
        <v>0</v>
      </c>
      <c r="AV16" s="34">
        <f>[1]Aufgaben!AR16</f>
        <v>0</v>
      </c>
      <c r="AW16" s="17">
        <f>[1]Aufgaben!AS16</f>
        <v>0</v>
      </c>
      <c r="AX16" s="39">
        <f>[1]Aufgaben!AT16</f>
        <v>0</v>
      </c>
      <c r="AY16" s="17">
        <f>[1]Aufgaben!AU16</f>
        <v>0</v>
      </c>
      <c r="AZ16" s="17">
        <f>[1]Aufgaben!AV16</f>
        <v>0</v>
      </c>
    </row>
    <row r="17" spans="1:52" x14ac:dyDescent="0.2">
      <c r="A17" s="55"/>
      <c r="B17" s="15">
        <f>[1]Aufgaben!B17</f>
        <v>11</v>
      </c>
      <c r="C17" s="32" t="str">
        <f>[1]Aufgaben!C17</f>
        <v>Raum und Form</v>
      </c>
      <c r="D17" s="32" t="str">
        <f>[1]Aufgaben!D17</f>
        <v>K6</v>
      </c>
      <c r="E17" s="16">
        <v>16765</v>
      </c>
      <c r="F17" s="36">
        <v>50.49</v>
      </c>
      <c r="G17" s="35">
        <v>16439</v>
      </c>
      <c r="H17" s="35">
        <v>16765</v>
      </c>
      <c r="I17" s="31">
        <f>[1]Aufgaben!E17</f>
        <v>0</v>
      </c>
      <c r="J17" s="37">
        <f>[1]Aufgaben!F17</f>
        <v>0</v>
      </c>
      <c r="K17" s="31">
        <f>[1]Aufgaben!G17</f>
        <v>0</v>
      </c>
      <c r="L17" s="31">
        <f>[1]Aufgaben!H17</f>
        <v>0</v>
      </c>
      <c r="M17" s="34">
        <f>[1]Aufgaben!I17</f>
        <v>0</v>
      </c>
      <c r="N17" s="38">
        <f>[1]Aufgaben!J17</f>
        <v>0</v>
      </c>
      <c r="O17" s="34">
        <f>[1]Aufgaben!K17</f>
        <v>0</v>
      </c>
      <c r="P17" s="34">
        <f>[1]Aufgaben!L17</f>
        <v>0</v>
      </c>
      <c r="Q17" s="17">
        <f>[1]Aufgaben!M17</f>
        <v>0</v>
      </c>
      <c r="R17" s="39">
        <f>[1]Aufgaben!N17</f>
        <v>0</v>
      </c>
      <c r="S17" s="17">
        <f>[1]Aufgaben!O17</f>
        <v>0</v>
      </c>
      <c r="T17" s="17">
        <f>[1]Aufgaben!P17</f>
        <v>0</v>
      </c>
      <c r="U17" s="34">
        <f>[1]Aufgaben!Q17</f>
        <v>0</v>
      </c>
      <c r="V17" s="38">
        <f>[1]Aufgaben!R17</f>
        <v>0</v>
      </c>
      <c r="W17" s="34">
        <f>[1]Aufgaben!S17</f>
        <v>0</v>
      </c>
      <c r="X17" s="34">
        <f>[1]Aufgaben!T17</f>
        <v>0</v>
      </c>
      <c r="Y17" s="17">
        <f>[1]Aufgaben!U17</f>
        <v>0</v>
      </c>
      <c r="Z17" s="39">
        <f>[1]Aufgaben!V17</f>
        <v>0</v>
      </c>
      <c r="AA17" s="17">
        <f>[1]Aufgaben!W17</f>
        <v>0</v>
      </c>
      <c r="AB17" s="17">
        <f>[1]Aufgaben!X17</f>
        <v>0</v>
      </c>
      <c r="AC17" s="34">
        <f>[1]Aufgaben!Y17</f>
        <v>0</v>
      </c>
      <c r="AD17" s="38">
        <f>[1]Aufgaben!Z17</f>
        <v>0</v>
      </c>
      <c r="AE17" s="34">
        <f>[1]Aufgaben!AA17</f>
        <v>0</v>
      </c>
      <c r="AF17" s="34">
        <f>[1]Aufgaben!AB17</f>
        <v>0</v>
      </c>
      <c r="AG17" s="17">
        <f>[1]Aufgaben!AC17</f>
        <v>0</v>
      </c>
      <c r="AH17" s="39">
        <f>[1]Aufgaben!AD17</f>
        <v>0</v>
      </c>
      <c r="AI17" s="17">
        <f>[1]Aufgaben!AE17</f>
        <v>0</v>
      </c>
      <c r="AJ17" s="17">
        <f>[1]Aufgaben!AF17</f>
        <v>0</v>
      </c>
      <c r="AK17" s="34">
        <f>[1]Aufgaben!AG17</f>
        <v>0</v>
      </c>
      <c r="AL17" s="38">
        <f>[1]Aufgaben!AH17</f>
        <v>0</v>
      </c>
      <c r="AM17" s="34">
        <f>[1]Aufgaben!AI17</f>
        <v>0</v>
      </c>
      <c r="AN17" s="34">
        <f>[1]Aufgaben!AJ17</f>
        <v>0</v>
      </c>
      <c r="AO17" s="17">
        <f>[1]Aufgaben!AK17</f>
        <v>0</v>
      </c>
      <c r="AP17" s="39">
        <f>[1]Aufgaben!AL17</f>
        <v>0</v>
      </c>
      <c r="AQ17" s="17">
        <f>[1]Aufgaben!AM17</f>
        <v>0</v>
      </c>
      <c r="AR17" s="17">
        <f>[1]Aufgaben!AN17</f>
        <v>0</v>
      </c>
      <c r="AS17" s="34">
        <f>[1]Aufgaben!AO17</f>
        <v>0</v>
      </c>
      <c r="AT17" s="38">
        <f>[1]Aufgaben!AP17</f>
        <v>0</v>
      </c>
      <c r="AU17" s="34">
        <f>[1]Aufgaben!AQ17</f>
        <v>0</v>
      </c>
      <c r="AV17" s="34">
        <f>[1]Aufgaben!AR17</f>
        <v>0</v>
      </c>
      <c r="AW17" s="17">
        <f>[1]Aufgaben!AS17</f>
        <v>0</v>
      </c>
      <c r="AX17" s="39">
        <f>[1]Aufgaben!AT17</f>
        <v>0</v>
      </c>
      <c r="AY17" s="17">
        <f>[1]Aufgaben!AU17</f>
        <v>0</v>
      </c>
      <c r="AZ17" s="17">
        <f>[1]Aufgaben!AV17</f>
        <v>0</v>
      </c>
    </row>
    <row r="18" spans="1:52" x14ac:dyDescent="0.2">
      <c r="A18" s="55"/>
      <c r="B18" s="15">
        <f>[1]Aufgaben!B18</f>
        <v>12</v>
      </c>
      <c r="C18" s="32" t="str">
        <f>[1]Aufgaben!C18</f>
        <v>Raum und Form</v>
      </c>
      <c r="D18" s="32" t="str">
        <f>[1]Aufgaben!D18</f>
        <v>K2</v>
      </c>
      <c r="E18" s="16">
        <v>6031</v>
      </c>
      <c r="F18" s="36">
        <v>18.16</v>
      </c>
      <c r="G18" s="35">
        <v>27173</v>
      </c>
      <c r="H18" s="35">
        <v>6031</v>
      </c>
      <c r="I18" s="31">
        <f>[1]Aufgaben!E18</f>
        <v>0</v>
      </c>
      <c r="J18" s="37">
        <f>[1]Aufgaben!F18</f>
        <v>0</v>
      </c>
      <c r="K18" s="31">
        <f>[1]Aufgaben!G18</f>
        <v>0</v>
      </c>
      <c r="L18" s="31">
        <f>[1]Aufgaben!H18</f>
        <v>0</v>
      </c>
      <c r="M18" s="34">
        <f>[1]Aufgaben!I18</f>
        <v>0</v>
      </c>
      <c r="N18" s="38">
        <f>[1]Aufgaben!J18</f>
        <v>0</v>
      </c>
      <c r="O18" s="34">
        <f>[1]Aufgaben!K18</f>
        <v>0</v>
      </c>
      <c r="P18" s="34">
        <f>[1]Aufgaben!L18</f>
        <v>0</v>
      </c>
      <c r="Q18" s="17">
        <f>[1]Aufgaben!M18</f>
        <v>0</v>
      </c>
      <c r="R18" s="39">
        <f>[1]Aufgaben!N18</f>
        <v>0</v>
      </c>
      <c r="S18" s="17">
        <f>[1]Aufgaben!O18</f>
        <v>0</v>
      </c>
      <c r="T18" s="17">
        <f>[1]Aufgaben!P18</f>
        <v>0</v>
      </c>
      <c r="U18" s="34">
        <f>[1]Aufgaben!Q18</f>
        <v>0</v>
      </c>
      <c r="V18" s="38">
        <f>[1]Aufgaben!R18</f>
        <v>0</v>
      </c>
      <c r="W18" s="34">
        <f>[1]Aufgaben!S18</f>
        <v>0</v>
      </c>
      <c r="X18" s="34">
        <f>[1]Aufgaben!T18</f>
        <v>0</v>
      </c>
      <c r="Y18" s="17">
        <f>[1]Aufgaben!U18</f>
        <v>0</v>
      </c>
      <c r="Z18" s="39">
        <f>[1]Aufgaben!V18</f>
        <v>0</v>
      </c>
      <c r="AA18" s="17">
        <f>[1]Aufgaben!W18</f>
        <v>0</v>
      </c>
      <c r="AB18" s="17">
        <f>[1]Aufgaben!X18</f>
        <v>0</v>
      </c>
      <c r="AC18" s="34">
        <f>[1]Aufgaben!Y18</f>
        <v>0</v>
      </c>
      <c r="AD18" s="38">
        <f>[1]Aufgaben!Z18</f>
        <v>0</v>
      </c>
      <c r="AE18" s="34">
        <f>[1]Aufgaben!AA18</f>
        <v>0</v>
      </c>
      <c r="AF18" s="34">
        <f>[1]Aufgaben!AB18</f>
        <v>0</v>
      </c>
      <c r="AG18" s="17">
        <f>[1]Aufgaben!AC18</f>
        <v>0</v>
      </c>
      <c r="AH18" s="39">
        <f>[1]Aufgaben!AD18</f>
        <v>0</v>
      </c>
      <c r="AI18" s="17">
        <f>[1]Aufgaben!AE18</f>
        <v>0</v>
      </c>
      <c r="AJ18" s="17">
        <f>[1]Aufgaben!AF18</f>
        <v>0</v>
      </c>
      <c r="AK18" s="34">
        <f>[1]Aufgaben!AG18</f>
        <v>0</v>
      </c>
      <c r="AL18" s="38">
        <f>[1]Aufgaben!AH18</f>
        <v>0</v>
      </c>
      <c r="AM18" s="34">
        <f>[1]Aufgaben!AI18</f>
        <v>0</v>
      </c>
      <c r="AN18" s="34">
        <f>[1]Aufgaben!AJ18</f>
        <v>0</v>
      </c>
      <c r="AO18" s="17">
        <f>[1]Aufgaben!AK18</f>
        <v>0</v>
      </c>
      <c r="AP18" s="39">
        <f>[1]Aufgaben!AL18</f>
        <v>0</v>
      </c>
      <c r="AQ18" s="17">
        <f>[1]Aufgaben!AM18</f>
        <v>0</v>
      </c>
      <c r="AR18" s="17">
        <f>[1]Aufgaben!AN18</f>
        <v>0</v>
      </c>
      <c r="AS18" s="34">
        <f>[1]Aufgaben!AO18</f>
        <v>0</v>
      </c>
      <c r="AT18" s="38">
        <f>[1]Aufgaben!AP18</f>
        <v>0</v>
      </c>
      <c r="AU18" s="34">
        <f>[1]Aufgaben!AQ18</f>
        <v>0</v>
      </c>
      <c r="AV18" s="34">
        <f>[1]Aufgaben!AR18</f>
        <v>0</v>
      </c>
      <c r="AW18" s="17">
        <f>[1]Aufgaben!AS18</f>
        <v>0</v>
      </c>
      <c r="AX18" s="39">
        <f>[1]Aufgaben!AT18</f>
        <v>0</v>
      </c>
      <c r="AY18" s="17">
        <f>[1]Aufgaben!AU18</f>
        <v>0</v>
      </c>
      <c r="AZ18" s="17">
        <f>[1]Aufgaben!AV18</f>
        <v>0</v>
      </c>
    </row>
    <row r="19" spans="1:52" x14ac:dyDescent="0.2">
      <c r="A19" s="55"/>
      <c r="B19" s="15">
        <f>[1]Aufgaben!B19</f>
        <v>13</v>
      </c>
      <c r="C19" s="32" t="str">
        <f>[1]Aufgaben!C19</f>
        <v>Raum und Form</v>
      </c>
      <c r="D19" s="32" t="str">
        <f>[1]Aufgaben!D19</f>
        <v>K5</v>
      </c>
      <c r="E19" s="16">
        <v>17583</v>
      </c>
      <c r="F19" s="36">
        <v>52.949999999999996</v>
      </c>
      <c r="G19" s="35">
        <v>15621</v>
      </c>
      <c r="H19" s="35">
        <v>17583</v>
      </c>
      <c r="I19" s="31">
        <f>[1]Aufgaben!E19</f>
        <v>0</v>
      </c>
      <c r="J19" s="37">
        <f>[1]Aufgaben!F19</f>
        <v>0</v>
      </c>
      <c r="K19" s="31">
        <f>[1]Aufgaben!G19</f>
        <v>0</v>
      </c>
      <c r="L19" s="31">
        <f>[1]Aufgaben!H19</f>
        <v>0</v>
      </c>
      <c r="M19" s="34">
        <f>[1]Aufgaben!I19</f>
        <v>0</v>
      </c>
      <c r="N19" s="38">
        <f>[1]Aufgaben!J19</f>
        <v>0</v>
      </c>
      <c r="O19" s="34">
        <f>[1]Aufgaben!K19</f>
        <v>0</v>
      </c>
      <c r="P19" s="34">
        <f>[1]Aufgaben!L19</f>
        <v>0</v>
      </c>
      <c r="Q19" s="17">
        <f>[1]Aufgaben!M19</f>
        <v>0</v>
      </c>
      <c r="R19" s="39">
        <f>[1]Aufgaben!N19</f>
        <v>0</v>
      </c>
      <c r="S19" s="17">
        <f>[1]Aufgaben!O19</f>
        <v>0</v>
      </c>
      <c r="T19" s="17">
        <f>[1]Aufgaben!P19</f>
        <v>0</v>
      </c>
      <c r="U19" s="34">
        <f>[1]Aufgaben!Q19</f>
        <v>0</v>
      </c>
      <c r="V19" s="38">
        <f>[1]Aufgaben!R19</f>
        <v>0</v>
      </c>
      <c r="W19" s="34">
        <f>[1]Aufgaben!S19</f>
        <v>0</v>
      </c>
      <c r="X19" s="34">
        <f>[1]Aufgaben!T19</f>
        <v>0</v>
      </c>
      <c r="Y19" s="17">
        <f>[1]Aufgaben!U19</f>
        <v>0</v>
      </c>
      <c r="Z19" s="39">
        <f>[1]Aufgaben!V19</f>
        <v>0</v>
      </c>
      <c r="AA19" s="17">
        <f>[1]Aufgaben!W19</f>
        <v>0</v>
      </c>
      <c r="AB19" s="17">
        <f>[1]Aufgaben!X19</f>
        <v>0</v>
      </c>
      <c r="AC19" s="34">
        <f>[1]Aufgaben!Y19</f>
        <v>0</v>
      </c>
      <c r="AD19" s="38">
        <f>[1]Aufgaben!Z19</f>
        <v>0</v>
      </c>
      <c r="AE19" s="34">
        <f>[1]Aufgaben!AA19</f>
        <v>0</v>
      </c>
      <c r="AF19" s="34">
        <f>[1]Aufgaben!AB19</f>
        <v>0</v>
      </c>
      <c r="AG19" s="17">
        <f>[1]Aufgaben!AC19</f>
        <v>0</v>
      </c>
      <c r="AH19" s="39">
        <f>[1]Aufgaben!AD19</f>
        <v>0</v>
      </c>
      <c r="AI19" s="17">
        <f>[1]Aufgaben!AE19</f>
        <v>0</v>
      </c>
      <c r="AJ19" s="17">
        <f>[1]Aufgaben!AF19</f>
        <v>0</v>
      </c>
      <c r="AK19" s="34">
        <f>[1]Aufgaben!AG19</f>
        <v>0</v>
      </c>
      <c r="AL19" s="38">
        <f>[1]Aufgaben!AH19</f>
        <v>0</v>
      </c>
      <c r="AM19" s="34">
        <f>[1]Aufgaben!AI19</f>
        <v>0</v>
      </c>
      <c r="AN19" s="34">
        <f>[1]Aufgaben!AJ19</f>
        <v>0</v>
      </c>
      <c r="AO19" s="17">
        <f>[1]Aufgaben!AK19</f>
        <v>0</v>
      </c>
      <c r="AP19" s="39">
        <f>[1]Aufgaben!AL19</f>
        <v>0</v>
      </c>
      <c r="AQ19" s="17">
        <f>[1]Aufgaben!AM19</f>
        <v>0</v>
      </c>
      <c r="AR19" s="17">
        <f>[1]Aufgaben!AN19</f>
        <v>0</v>
      </c>
      <c r="AS19" s="34">
        <f>[1]Aufgaben!AO19</f>
        <v>0</v>
      </c>
      <c r="AT19" s="38">
        <f>[1]Aufgaben!AP19</f>
        <v>0</v>
      </c>
      <c r="AU19" s="34">
        <f>[1]Aufgaben!AQ19</f>
        <v>0</v>
      </c>
      <c r="AV19" s="34">
        <f>[1]Aufgaben!AR19</f>
        <v>0</v>
      </c>
      <c r="AW19" s="17">
        <f>[1]Aufgaben!AS19</f>
        <v>0</v>
      </c>
      <c r="AX19" s="39">
        <f>[1]Aufgaben!AT19</f>
        <v>0</v>
      </c>
      <c r="AY19" s="17">
        <f>[1]Aufgaben!AU19</f>
        <v>0</v>
      </c>
      <c r="AZ19" s="17">
        <f>[1]Aufgaben!AV19</f>
        <v>0</v>
      </c>
    </row>
    <row r="20" spans="1:52" x14ac:dyDescent="0.2">
      <c r="A20" s="55"/>
      <c r="B20" s="15">
        <f>[1]Aufgaben!B20</f>
        <v>14</v>
      </c>
      <c r="C20" s="32" t="str">
        <f>[1]Aufgaben!C20</f>
        <v>Messen</v>
      </c>
      <c r="D20" s="32" t="str">
        <f>[1]Aufgaben!D20</f>
        <v>K5</v>
      </c>
      <c r="E20" s="16">
        <v>17160</v>
      </c>
      <c r="F20" s="36">
        <v>51.680000000000007</v>
      </c>
      <c r="G20" s="35">
        <v>16044</v>
      </c>
      <c r="H20" s="35">
        <v>17160</v>
      </c>
      <c r="I20" s="31">
        <f>[1]Aufgaben!E20</f>
        <v>0</v>
      </c>
      <c r="J20" s="37">
        <f>[1]Aufgaben!F20</f>
        <v>0</v>
      </c>
      <c r="K20" s="31">
        <f>[1]Aufgaben!G20</f>
        <v>0</v>
      </c>
      <c r="L20" s="31">
        <f>[1]Aufgaben!H20</f>
        <v>0</v>
      </c>
      <c r="M20" s="34">
        <f>[1]Aufgaben!I20</f>
        <v>0</v>
      </c>
      <c r="N20" s="38">
        <f>[1]Aufgaben!J20</f>
        <v>0</v>
      </c>
      <c r="O20" s="34">
        <f>[1]Aufgaben!K20</f>
        <v>0</v>
      </c>
      <c r="P20" s="34">
        <f>[1]Aufgaben!L20</f>
        <v>0</v>
      </c>
      <c r="Q20" s="17">
        <f>[1]Aufgaben!M20</f>
        <v>0</v>
      </c>
      <c r="R20" s="39">
        <f>[1]Aufgaben!N20</f>
        <v>0</v>
      </c>
      <c r="S20" s="17">
        <f>[1]Aufgaben!O20</f>
        <v>0</v>
      </c>
      <c r="T20" s="17">
        <f>[1]Aufgaben!P20</f>
        <v>0</v>
      </c>
      <c r="U20" s="34">
        <f>[1]Aufgaben!Q20</f>
        <v>0</v>
      </c>
      <c r="V20" s="38">
        <f>[1]Aufgaben!R20</f>
        <v>0</v>
      </c>
      <c r="W20" s="34">
        <f>[1]Aufgaben!S20</f>
        <v>0</v>
      </c>
      <c r="X20" s="34">
        <f>[1]Aufgaben!T20</f>
        <v>0</v>
      </c>
      <c r="Y20" s="17">
        <f>[1]Aufgaben!U20</f>
        <v>0</v>
      </c>
      <c r="Z20" s="39">
        <f>[1]Aufgaben!V20</f>
        <v>0</v>
      </c>
      <c r="AA20" s="17">
        <f>[1]Aufgaben!W20</f>
        <v>0</v>
      </c>
      <c r="AB20" s="17">
        <f>[1]Aufgaben!X20</f>
        <v>0</v>
      </c>
      <c r="AC20" s="34">
        <f>[1]Aufgaben!Y20</f>
        <v>0</v>
      </c>
      <c r="AD20" s="38">
        <f>[1]Aufgaben!Z20</f>
        <v>0</v>
      </c>
      <c r="AE20" s="34">
        <f>[1]Aufgaben!AA20</f>
        <v>0</v>
      </c>
      <c r="AF20" s="34">
        <f>[1]Aufgaben!AB20</f>
        <v>0</v>
      </c>
      <c r="AG20" s="17">
        <f>[1]Aufgaben!AC20</f>
        <v>0</v>
      </c>
      <c r="AH20" s="39">
        <f>[1]Aufgaben!AD20</f>
        <v>0</v>
      </c>
      <c r="AI20" s="17">
        <f>[1]Aufgaben!AE20</f>
        <v>0</v>
      </c>
      <c r="AJ20" s="17">
        <f>[1]Aufgaben!AF20</f>
        <v>0</v>
      </c>
      <c r="AK20" s="34">
        <f>[1]Aufgaben!AG20</f>
        <v>0</v>
      </c>
      <c r="AL20" s="38">
        <f>[1]Aufgaben!AH20</f>
        <v>0</v>
      </c>
      <c r="AM20" s="34">
        <f>[1]Aufgaben!AI20</f>
        <v>0</v>
      </c>
      <c r="AN20" s="34">
        <f>[1]Aufgaben!AJ20</f>
        <v>0</v>
      </c>
      <c r="AO20" s="17">
        <f>[1]Aufgaben!AK20</f>
        <v>0</v>
      </c>
      <c r="AP20" s="39">
        <f>[1]Aufgaben!AL20</f>
        <v>0</v>
      </c>
      <c r="AQ20" s="17">
        <f>[1]Aufgaben!AM20</f>
        <v>0</v>
      </c>
      <c r="AR20" s="17">
        <f>[1]Aufgaben!AN20</f>
        <v>0</v>
      </c>
      <c r="AS20" s="34">
        <f>[1]Aufgaben!AO20</f>
        <v>0</v>
      </c>
      <c r="AT20" s="38">
        <f>[1]Aufgaben!AP20</f>
        <v>0</v>
      </c>
      <c r="AU20" s="34">
        <f>[1]Aufgaben!AQ20</f>
        <v>0</v>
      </c>
      <c r="AV20" s="34">
        <f>[1]Aufgaben!AR20</f>
        <v>0</v>
      </c>
      <c r="AW20" s="17">
        <f>[1]Aufgaben!AS20</f>
        <v>0</v>
      </c>
      <c r="AX20" s="39">
        <f>[1]Aufgaben!AT20</f>
        <v>0</v>
      </c>
      <c r="AY20" s="17">
        <f>[1]Aufgaben!AU20</f>
        <v>0</v>
      </c>
      <c r="AZ20" s="17">
        <f>[1]Aufgaben!AV20</f>
        <v>0</v>
      </c>
    </row>
    <row r="21" spans="1:52" x14ac:dyDescent="0.2">
      <c r="A21" s="55"/>
      <c r="B21" s="15">
        <f>[1]Aufgaben!B21</f>
        <v>15</v>
      </c>
      <c r="C21" s="32" t="str">
        <f>[1]Aufgaben!C21</f>
        <v>Fkt. Zusammenhang</v>
      </c>
      <c r="D21" s="32" t="str">
        <f>[1]Aufgaben!D21</f>
        <v>K2</v>
      </c>
      <c r="E21" s="16">
        <v>21543</v>
      </c>
      <c r="F21" s="36">
        <v>64.88000000000001</v>
      </c>
      <c r="G21" s="35">
        <v>11661</v>
      </c>
      <c r="H21" s="35">
        <v>21543</v>
      </c>
      <c r="I21" s="31">
        <f>[1]Aufgaben!E21</f>
        <v>0</v>
      </c>
      <c r="J21" s="37">
        <f>[1]Aufgaben!F21</f>
        <v>0</v>
      </c>
      <c r="K21" s="31">
        <f>[1]Aufgaben!G21</f>
        <v>0</v>
      </c>
      <c r="L21" s="31">
        <f>[1]Aufgaben!H21</f>
        <v>0</v>
      </c>
      <c r="M21" s="34">
        <f>[1]Aufgaben!I21</f>
        <v>0</v>
      </c>
      <c r="N21" s="38">
        <f>[1]Aufgaben!J21</f>
        <v>0</v>
      </c>
      <c r="O21" s="34">
        <f>[1]Aufgaben!K21</f>
        <v>0</v>
      </c>
      <c r="P21" s="34">
        <f>[1]Aufgaben!L21</f>
        <v>0</v>
      </c>
      <c r="Q21" s="17">
        <f>[1]Aufgaben!M21</f>
        <v>0</v>
      </c>
      <c r="R21" s="39">
        <f>[1]Aufgaben!N21</f>
        <v>0</v>
      </c>
      <c r="S21" s="17">
        <f>[1]Aufgaben!O21</f>
        <v>0</v>
      </c>
      <c r="T21" s="17">
        <f>[1]Aufgaben!P21</f>
        <v>0</v>
      </c>
      <c r="U21" s="34">
        <f>[1]Aufgaben!Q21</f>
        <v>0</v>
      </c>
      <c r="V21" s="38">
        <f>[1]Aufgaben!R21</f>
        <v>0</v>
      </c>
      <c r="W21" s="34">
        <f>[1]Aufgaben!S21</f>
        <v>0</v>
      </c>
      <c r="X21" s="34">
        <f>[1]Aufgaben!T21</f>
        <v>0</v>
      </c>
      <c r="Y21" s="17">
        <f>[1]Aufgaben!U21</f>
        <v>0</v>
      </c>
      <c r="Z21" s="39">
        <f>[1]Aufgaben!V21</f>
        <v>0</v>
      </c>
      <c r="AA21" s="17">
        <f>[1]Aufgaben!W21</f>
        <v>0</v>
      </c>
      <c r="AB21" s="17">
        <f>[1]Aufgaben!X21</f>
        <v>0</v>
      </c>
      <c r="AC21" s="34">
        <f>[1]Aufgaben!Y21</f>
        <v>0</v>
      </c>
      <c r="AD21" s="38">
        <f>[1]Aufgaben!Z21</f>
        <v>0</v>
      </c>
      <c r="AE21" s="34">
        <f>[1]Aufgaben!AA21</f>
        <v>0</v>
      </c>
      <c r="AF21" s="34">
        <f>[1]Aufgaben!AB21</f>
        <v>0</v>
      </c>
      <c r="AG21" s="17">
        <f>[1]Aufgaben!AC21</f>
        <v>0</v>
      </c>
      <c r="AH21" s="39">
        <f>[1]Aufgaben!AD21</f>
        <v>0</v>
      </c>
      <c r="AI21" s="17">
        <f>[1]Aufgaben!AE21</f>
        <v>0</v>
      </c>
      <c r="AJ21" s="17">
        <f>[1]Aufgaben!AF21</f>
        <v>0</v>
      </c>
      <c r="AK21" s="34">
        <f>[1]Aufgaben!AG21</f>
        <v>0</v>
      </c>
      <c r="AL21" s="38">
        <f>[1]Aufgaben!AH21</f>
        <v>0</v>
      </c>
      <c r="AM21" s="34">
        <f>[1]Aufgaben!AI21</f>
        <v>0</v>
      </c>
      <c r="AN21" s="34">
        <f>[1]Aufgaben!AJ21</f>
        <v>0</v>
      </c>
      <c r="AO21" s="17">
        <f>[1]Aufgaben!AK21</f>
        <v>0</v>
      </c>
      <c r="AP21" s="39">
        <f>[1]Aufgaben!AL21</f>
        <v>0</v>
      </c>
      <c r="AQ21" s="17">
        <f>[1]Aufgaben!AM21</f>
        <v>0</v>
      </c>
      <c r="AR21" s="17">
        <f>[1]Aufgaben!AN21</f>
        <v>0</v>
      </c>
      <c r="AS21" s="34">
        <f>[1]Aufgaben!AO21</f>
        <v>0</v>
      </c>
      <c r="AT21" s="38">
        <f>[1]Aufgaben!AP21</f>
        <v>0</v>
      </c>
      <c r="AU21" s="34">
        <f>[1]Aufgaben!AQ21</f>
        <v>0</v>
      </c>
      <c r="AV21" s="34">
        <f>[1]Aufgaben!AR21</f>
        <v>0</v>
      </c>
      <c r="AW21" s="17">
        <f>[1]Aufgaben!AS21</f>
        <v>0</v>
      </c>
      <c r="AX21" s="39">
        <f>[1]Aufgaben!AT21</f>
        <v>0</v>
      </c>
      <c r="AY21" s="17">
        <f>[1]Aufgaben!AU21</f>
        <v>0</v>
      </c>
      <c r="AZ21" s="17">
        <f>[1]Aufgaben!AV21</f>
        <v>0</v>
      </c>
    </row>
    <row r="22" spans="1:52" x14ac:dyDescent="0.2">
      <c r="A22" s="55"/>
      <c r="B22" s="15">
        <f>[1]Aufgaben!B22</f>
        <v>16</v>
      </c>
      <c r="C22" s="32" t="str">
        <f>[1]Aufgaben!C22</f>
        <v>Messen</v>
      </c>
      <c r="D22" s="32" t="str">
        <f>[1]Aufgaben!D22</f>
        <v>K5</v>
      </c>
      <c r="E22" s="16">
        <v>17732</v>
      </c>
      <c r="F22" s="36">
        <v>53.400000000000006</v>
      </c>
      <c r="G22" s="35">
        <v>15472</v>
      </c>
      <c r="H22" s="35">
        <v>17732</v>
      </c>
      <c r="I22" s="31">
        <f>[1]Aufgaben!E22</f>
        <v>0</v>
      </c>
      <c r="J22" s="37">
        <f>[1]Aufgaben!F22</f>
        <v>0</v>
      </c>
      <c r="K22" s="31">
        <f>[1]Aufgaben!G22</f>
        <v>0</v>
      </c>
      <c r="L22" s="31">
        <f>[1]Aufgaben!H22</f>
        <v>0</v>
      </c>
      <c r="M22" s="34">
        <f>[1]Aufgaben!I22</f>
        <v>0</v>
      </c>
      <c r="N22" s="38">
        <f>[1]Aufgaben!J22</f>
        <v>0</v>
      </c>
      <c r="O22" s="34">
        <f>[1]Aufgaben!K22</f>
        <v>0</v>
      </c>
      <c r="P22" s="34">
        <f>[1]Aufgaben!L22</f>
        <v>0</v>
      </c>
      <c r="Q22" s="17">
        <f>[1]Aufgaben!M22</f>
        <v>0</v>
      </c>
      <c r="R22" s="39">
        <f>[1]Aufgaben!N22</f>
        <v>0</v>
      </c>
      <c r="S22" s="17">
        <f>[1]Aufgaben!O22</f>
        <v>0</v>
      </c>
      <c r="T22" s="17">
        <f>[1]Aufgaben!P22</f>
        <v>0</v>
      </c>
      <c r="U22" s="34">
        <f>[1]Aufgaben!Q22</f>
        <v>0</v>
      </c>
      <c r="V22" s="38">
        <f>[1]Aufgaben!R22</f>
        <v>0</v>
      </c>
      <c r="W22" s="34">
        <f>[1]Aufgaben!S22</f>
        <v>0</v>
      </c>
      <c r="X22" s="34">
        <f>[1]Aufgaben!T22</f>
        <v>0</v>
      </c>
      <c r="Y22" s="17">
        <f>[1]Aufgaben!U22</f>
        <v>0</v>
      </c>
      <c r="Z22" s="39">
        <f>[1]Aufgaben!V22</f>
        <v>0</v>
      </c>
      <c r="AA22" s="17">
        <f>[1]Aufgaben!W22</f>
        <v>0</v>
      </c>
      <c r="AB22" s="17">
        <f>[1]Aufgaben!X22</f>
        <v>0</v>
      </c>
      <c r="AC22" s="34">
        <f>[1]Aufgaben!Y22</f>
        <v>0</v>
      </c>
      <c r="AD22" s="38">
        <f>[1]Aufgaben!Z22</f>
        <v>0</v>
      </c>
      <c r="AE22" s="34">
        <f>[1]Aufgaben!AA22</f>
        <v>0</v>
      </c>
      <c r="AF22" s="34">
        <f>[1]Aufgaben!AB22</f>
        <v>0</v>
      </c>
      <c r="AG22" s="17">
        <f>[1]Aufgaben!AC22</f>
        <v>0</v>
      </c>
      <c r="AH22" s="39">
        <f>[1]Aufgaben!AD22</f>
        <v>0</v>
      </c>
      <c r="AI22" s="17">
        <f>[1]Aufgaben!AE22</f>
        <v>0</v>
      </c>
      <c r="AJ22" s="17">
        <f>[1]Aufgaben!AF22</f>
        <v>0</v>
      </c>
      <c r="AK22" s="34">
        <f>[1]Aufgaben!AG22</f>
        <v>0</v>
      </c>
      <c r="AL22" s="38">
        <f>[1]Aufgaben!AH22</f>
        <v>0</v>
      </c>
      <c r="AM22" s="34">
        <f>[1]Aufgaben!AI22</f>
        <v>0</v>
      </c>
      <c r="AN22" s="34">
        <f>[1]Aufgaben!AJ22</f>
        <v>0</v>
      </c>
      <c r="AO22" s="17">
        <f>[1]Aufgaben!AK22</f>
        <v>0</v>
      </c>
      <c r="AP22" s="39">
        <f>[1]Aufgaben!AL22</f>
        <v>0</v>
      </c>
      <c r="AQ22" s="17">
        <f>[1]Aufgaben!AM22</f>
        <v>0</v>
      </c>
      <c r="AR22" s="17">
        <f>[1]Aufgaben!AN22</f>
        <v>0</v>
      </c>
      <c r="AS22" s="34">
        <f>[1]Aufgaben!AO22</f>
        <v>0</v>
      </c>
      <c r="AT22" s="38">
        <f>[1]Aufgaben!AP22</f>
        <v>0</v>
      </c>
      <c r="AU22" s="34">
        <f>[1]Aufgaben!AQ22</f>
        <v>0</v>
      </c>
      <c r="AV22" s="34">
        <f>[1]Aufgaben!AR22</f>
        <v>0</v>
      </c>
      <c r="AW22" s="17">
        <f>[1]Aufgaben!AS22</f>
        <v>0</v>
      </c>
      <c r="AX22" s="39">
        <f>[1]Aufgaben!AT22</f>
        <v>0</v>
      </c>
      <c r="AY22" s="17">
        <f>[1]Aufgaben!AU22</f>
        <v>0</v>
      </c>
      <c r="AZ22" s="17">
        <f>[1]Aufgaben!AV22</f>
        <v>0</v>
      </c>
    </row>
    <row r="23" spans="1:52" x14ac:dyDescent="0.2">
      <c r="A23" s="55"/>
      <c r="B23" s="15">
        <f>[1]Aufgaben!B23</f>
        <v>17</v>
      </c>
      <c r="C23" s="32" t="str">
        <f>[1]Aufgaben!C23</f>
        <v>Messen</v>
      </c>
      <c r="D23" s="32" t="str">
        <f>[1]Aufgaben!D23</f>
        <v>K2</v>
      </c>
      <c r="E23" s="16">
        <v>9727</v>
      </c>
      <c r="F23" s="36">
        <v>29.29</v>
      </c>
      <c r="G23" s="35">
        <v>23477</v>
      </c>
      <c r="H23" s="35">
        <v>9727</v>
      </c>
      <c r="I23" s="31">
        <f>[1]Aufgaben!E23</f>
        <v>0</v>
      </c>
      <c r="J23" s="37">
        <f>[1]Aufgaben!F23</f>
        <v>0</v>
      </c>
      <c r="K23" s="31">
        <f>[1]Aufgaben!G23</f>
        <v>0</v>
      </c>
      <c r="L23" s="31">
        <f>[1]Aufgaben!H23</f>
        <v>0</v>
      </c>
      <c r="M23" s="34">
        <f>[1]Aufgaben!I23</f>
        <v>0</v>
      </c>
      <c r="N23" s="38">
        <f>[1]Aufgaben!J23</f>
        <v>0</v>
      </c>
      <c r="O23" s="34">
        <f>[1]Aufgaben!K23</f>
        <v>0</v>
      </c>
      <c r="P23" s="34">
        <f>[1]Aufgaben!L23</f>
        <v>0</v>
      </c>
      <c r="Q23" s="17">
        <f>[1]Aufgaben!M23</f>
        <v>0</v>
      </c>
      <c r="R23" s="39">
        <f>[1]Aufgaben!N23</f>
        <v>0</v>
      </c>
      <c r="S23" s="17">
        <f>[1]Aufgaben!O23</f>
        <v>0</v>
      </c>
      <c r="T23" s="17">
        <f>[1]Aufgaben!P23</f>
        <v>0</v>
      </c>
      <c r="U23" s="34">
        <f>[1]Aufgaben!Q23</f>
        <v>0</v>
      </c>
      <c r="V23" s="38">
        <f>[1]Aufgaben!R23</f>
        <v>0</v>
      </c>
      <c r="W23" s="34">
        <f>[1]Aufgaben!S23</f>
        <v>0</v>
      </c>
      <c r="X23" s="34">
        <f>[1]Aufgaben!T23</f>
        <v>0</v>
      </c>
      <c r="Y23" s="17">
        <f>[1]Aufgaben!U23</f>
        <v>0</v>
      </c>
      <c r="Z23" s="39">
        <f>[1]Aufgaben!V23</f>
        <v>0</v>
      </c>
      <c r="AA23" s="17">
        <f>[1]Aufgaben!W23</f>
        <v>0</v>
      </c>
      <c r="AB23" s="17">
        <f>[1]Aufgaben!X23</f>
        <v>0</v>
      </c>
      <c r="AC23" s="34">
        <f>[1]Aufgaben!Y23</f>
        <v>0</v>
      </c>
      <c r="AD23" s="38">
        <f>[1]Aufgaben!Z23</f>
        <v>0</v>
      </c>
      <c r="AE23" s="34">
        <f>[1]Aufgaben!AA23</f>
        <v>0</v>
      </c>
      <c r="AF23" s="34">
        <f>[1]Aufgaben!AB23</f>
        <v>0</v>
      </c>
      <c r="AG23" s="17">
        <f>[1]Aufgaben!AC23</f>
        <v>0</v>
      </c>
      <c r="AH23" s="39">
        <f>[1]Aufgaben!AD23</f>
        <v>0</v>
      </c>
      <c r="AI23" s="17">
        <f>[1]Aufgaben!AE23</f>
        <v>0</v>
      </c>
      <c r="AJ23" s="17">
        <f>[1]Aufgaben!AF23</f>
        <v>0</v>
      </c>
      <c r="AK23" s="34">
        <f>[1]Aufgaben!AG23</f>
        <v>0</v>
      </c>
      <c r="AL23" s="38">
        <f>[1]Aufgaben!AH23</f>
        <v>0</v>
      </c>
      <c r="AM23" s="34">
        <f>[1]Aufgaben!AI23</f>
        <v>0</v>
      </c>
      <c r="AN23" s="34">
        <f>[1]Aufgaben!AJ23</f>
        <v>0</v>
      </c>
      <c r="AO23" s="17">
        <f>[1]Aufgaben!AK23</f>
        <v>0</v>
      </c>
      <c r="AP23" s="39">
        <f>[1]Aufgaben!AL23</f>
        <v>0</v>
      </c>
      <c r="AQ23" s="17">
        <f>[1]Aufgaben!AM23</f>
        <v>0</v>
      </c>
      <c r="AR23" s="17">
        <f>[1]Aufgaben!AN23</f>
        <v>0</v>
      </c>
      <c r="AS23" s="34">
        <f>[1]Aufgaben!AO23</f>
        <v>0</v>
      </c>
      <c r="AT23" s="38">
        <f>[1]Aufgaben!AP23</f>
        <v>0</v>
      </c>
      <c r="AU23" s="34">
        <f>[1]Aufgaben!AQ23</f>
        <v>0</v>
      </c>
      <c r="AV23" s="34">
        <f>[1]Aufgaben!AR23</f>
        <v>0</v>
      </c>
      <c r="AW23" s="17">
        <f>[1]Aufgaben!AS23</f>
        <v>0</v>
      </c>
      <c r="AX23" s="39">
        <f>[1]Aufgaben!AT23</f>
        <v>0</v>
      </c>
      <c r="AY23" s="17">
        <f>[1]Aufgaben!AU23</f>
        <v>0</v>
      </c>
      <c r="AZ23" s="17">
        <f>[1]Aufgaben!AV23</f>
        <v>0</v>
      </c>
    </row>
    <row r="24" spans="1:52" x14ac:dyDescent="0.2">
      <c r="A24" s="55"/>
      <c r="B24" s="15">
        <f>[1]Aufgaben!B24</f>
        <v>18</v>
      </c>
      <c r="C24" s="32" t="str">
        <f>[1]Aufgaben!C24</f>
        <v>Messen</v>
      </c>
      <c r="D24" s="32" t="str">
        <f>[1]Aufgaben!D24</f>
        <v>K2</v>
      </c>
      <c r="E24" s="16">
        <v>18795</v>
      </c>
      <c r="F24" s="36">
        <v>56.599999999999994</v>
      </c>
      <c r="G24" s="35">
        <v>14409</v>
      </c>
      <c r="H24" s="35">
        <v>18795</v>
      </c>
      <c r="I24" s="31">
        <f>[1]Aufgaben!E24</f>
        <v>0</v>
      </c>
      <c r="J24" s="37">
        <f>[1]Aufgaben!F24</f>
        <v>0</v>
      </c>
      <c r="K24" s="31">
        <f>[1]Aufgaben!G24</f>
        <v>0</v>
      </c>
      <c r="L24" s="31">
        <f>[1]Aufgaben!H24</f>
        <v>0</v>
      </c>
      <c r="M24" s="34">
        <f>[1]Aufgaben!I24</f>
        <v>0</v>
      </c>
      <c r="N24" s="38">
        <f>[1]Aufgaben!J24</f>
        <v>0</v>
      </c>
      <c r="O24" s="34">
        <f>[1]Aufgaben!K24</f>
        <v>0</v>
      </c>
      <c r="P24" s="34">
        <f>[1]Aufgaben!L24</f>
        <v>0</v>
      </c>
      <c r="Q24" s="17">
        <f>[1]Aufgaben!M24</f>
        <v>0</v>
      </c>
      <c r="R24" s="39">
        <f>[1]Aufgaben!N24</f>
        <v>0</v>
      </c>
      <c r="S24" s="17">
        <f>[1]Aufgaben!O24</f>
        <v>0</v>
      </c>
      <c r="T24" s="17">
        <f>[1]Aufgaben!P24</f>
        <v>0</v>
      </c>
      <c r="U24" s="34">
        <f>[1]Aufgaben!Q24</f>
        <v>0</v>
      </c>
      <c r="V24" s="38">
        <f>[1]Aufgaben!R24</f>
        <v>0</v>
      </c>
      <c r="W24" s="34">
        <f>[1]Aufgaben!S24</f>
        <v>0</v>
      </c>
      <c r="X24" s="34">
        <f>[1]Aufgaben!T24</f>
        <v>0</v>
      </c>
      <c r="Y24" s="17">
        <f>[1]Aufgaben!U24</f>
        <v>0</v>
      </c>
      <c r="Z24" s="39">
        <f>[1]Aufgaben!V24</f>
        <v>0</v>
      </c>
      <c r="AA24" s="17">
        <f>[1]Aufgaben!W24</f>
        <v>0</v>
      </c>
      <c r="AB24" s="17">
        <f>[1]Aufgaben!X24</f>
        <v>0</v>
      </c>
      <c r="AC24" s="34">
        <f>[1]Aufgaben!Y24</f>
        <v>0</v>
      </c>
      <c r="AD24" s="38">
        <f>[1]Aufgaben!Z24</f>
        <v>0</v>
      </c>
      <c r="AE24" s="34">
        <f>[1]Aufgaben!AA24</f>
        <v>0</v>
      </c>
      <c r="AF24" s="34">
        <f>[1]Aufgaben!AB24</f>
        <v>0</v>
      </c>
      <c r="AG24" s="17">
        <f>[1]Aufgaben!AC24</f>
        <v>0</v>
      </c>
      <c r="AH24" s="39">
        <f>[1]Aufgaben!AD24</f>
        <v>0</v>
      </c>
      <c r="AI24" s="17">
        <f>[1]Aufgaben!AE24</f>
        <v>0</v>
      </c>
      <c r="AJ24" s="17">
        <f>[1]Aufgaben!AF24</f>
        <v>0</v>
      </c>
      <c r="AK24" s="34">
        <f>[1]Aufgaben!AG24</f>
        <v>0</v>
      </c>
      <c r="AL24" s="38">
        <f>[1]Aufgaben!AH24</f>
        <v>0</v>
      </c>
      <c r="AM24" s="34">
        <f>[1]Aufgaben!AI24</f>
        <v>0</v>
      </c>
      <c r="AN24" s="34">
        <f>[1]Aufgaben!AJ24</f>
        <v>0</v>
      </c>
      <c r="AO24" s="17">
        <f>[1]Aufgaben!AK24</f>
        <v>0</v>
      </c>
      <c r="AP24" s="39">
        <f>[1]Aufgaben!AL24</f>
        <v>0</v>
      </c>
      <c r="AQ24" s="17">
        <f>[1]Aufgaben!AM24</f>
        <v>0</v>
      </c>
      <c r="AR24" s="17">
        <f>[1]Aufgaben!AN24</f>
        <v>0</v>
      </c>
      <c r="AS24" s="34">
        <f>[1]Aufgaben!AO24</f>
        <v>0</v>
      </c>
      <c r="AT24" s="38">
        <f>[1]Aufgaben!AP24</f>
        <v>0</v>
      </c>
      <c r="AU24" s="34">
        <f>[1]Aufgaben!AQ24</f>
        <v>0</v>
      </c>
      <c r="AV24" s="34">
        <f>[1]Aufgaben!AR24</f>
        <v>0</v>
      </c>
      <c r="AW24" s="17">
        <f>[1]Aufgaben!AS24</f>
        <v>0</v>
      </c>
      <c r="AX24" s="39">
        <f>[1]Aufgaben!AT24</f>
        <v>0</v>
      </c>
      <c r="AY24" s="17">
        <f>[1]Aufgaben!AU24</f>
        <v>0</v>
      </c>
      <c r="AZ24" s="17">
        <f>[1]Aufgaben!AV24</f>
        <v>0</v>
      </c>
    </row>
    <row r="25" spans="1:52" x14ac:dyDescent="0.2">
      <c r="A25" s="56"/>
      <c r="B25" s="15">
        <f>[1]Aufgaben!B25</f>
        <v>19</v>
      </c>
      <c r="C25" s="32" t="str">
        <f>[1]Aufgaben!C25</f>
        <v>Daten und Zufall</v>
      </c>
      <c r="D25" s="32" t="str">
        <f>[1]Aufgaben!D25</f>
        <v>K4</v>
      </c>
      <c r="E25" s="16">
        <v>23445</v>
      </c>
      <c r="F25" s="36">
        <v>70.61</v>
      </c>
      <c r="G25" s="35">
        <v>9759</v>
      </c>
      <c r="H25" s="35">
        <v>23445</v>
      </c>
      <c r="I25" s="31">
        <f>[1]Aufgaben!E25</f>
        <v>0</v>
      </c>
      <c r="J25" s="37">
        <f>[1]Aufgaben!F25</f>
        <v>0</v>
      </c>
      <c r="K25" s="31">
        <f>[1]Aufgaben!G25</f>
        <v>0</v>
      </c>
      <c r="L25" s="31">
        <f>[1]Aufgaben!H25</f>
        <v>0</v>
      </c>
      <c r="M25" s="34">
        <f>[1]Aufgaben!I25</f>
        <v>0</v>
      </c>
      <c r="N25" s="38">
        <f>[1]Aufgaben!J25</f>
        <v>0</v>
      </c>
      <c r="O25" s="34">
        <f>[1]Aufgaben!K25</f>
        <v>0</v>
      </c>
      <c r="P25" s="34">
        <f>[1]Aufgaben!L25</f>
        <v>0</v>
      </c>
      <c r="Q25" s="17">
        <f>[1]Aufgaben!M25</f>
        <v>0</v>
      </c>
      <c r="R25" s="39">
        <f>[1]Aufgaben!N25</f>
        <v>0</v>
      </c>
      <c r="S25" s="17">
        <f>[1]Aufgaben!O25</f>
        <v>0</v>
      </c>
      <c r="T25" s="17">
        <f>[1]Aufgaben!P25</f>
        <v>0</v>
      </c>
      <c r="U25" s="34">
        <f>[1]Aufgaben!Q25</f>
        <v>0</v>
      </c>
      <c r="V25" s="38">
        <f>[1]Aufgaben!R25</f>
        <v>0</v>
      </c>
      <c r="W25" s="34">
        <f>[1]Aufgaben!S25</f>
        <v>0</v>
      </c>
      <c r="X25" s="34">
        <f>[1]Aufgaben!T25</f>
        <v>0</v>
      </c>
      <c r="Y25" s="17">
        <f>[1]Aufgaben!U25</f>
        <v>0</v>
      </c>
      <c r="Z25" s="39">
        <f>[1]Aufgaben!V25</f>
        <v>0</v>
      </c>
      <c r="AA25" s="17">
        <f>[1]Aufgaben!W25</f>
        <v>0</v>
      </c>
      <c r="AB25" s="17">
        <f>[1]Aufgaben!X25</f>
        <v>0</v>
      </c>
      <c r="AC25" s="34">
        <f>[1]Aufgaben!Y25</f>
        <v>0</v>
      </c>
      <c r="AD25" s="38">
        <f>[1]Aufgaben!Z25</f>
        <v>0</v>
      </c>
      <c r="AE25" s="34">
        <f>[1]Aufgaben!AA25</f>
        <v>0</v>
      </c>
      <c r="AF25" s="34">
        <f>[1]Aufgaben!AB25</f>
        <v>0</v>
      </c>
      <c r="AG25" s="17">
        <f>[1]Aufgaben!AC25</f>
        <v>0</v>
      </c>
      <c r="AH25" s="39">
        <f>[1]Aufgaben!AD25</f>
        <v>0</v>
      </c>
      <c r="AI25" s="17">
        <f>[1]Aufgaben!AE25</f>
        <v>0</v>
      </c>
      <c r="AJ25" s="17">
        <f>[1]Aufgaben!AF25</f>
        <v>0</v>
      </c>
      <c r="AK25" s="34">
        <f>[1]Aufgaben!AG25</f>
        <v>0</v>
      </c>
      <c r="AL25" s="38">
        <f>[1]Aufgaben!AH25</f>
        <v>0</v>
      </c>
      <c r="AM25" s="34">
        <f>[1]Aufgaben!AI25</f>
        <v>0</v>
      </c>
      <c r="AN25" s="34">
        <f>[1]Aufgaben!AJ25</f>
        <v>0</v>
      </c>
      <c r="AO25" s="17">
        <f>[1]Aufgaben!AK25</f>
        <v>0</v>
      </c>
      <c r="AP25" s="39">
        <f>[1]Aufgaben!AL25</f>
        <v>0</v>
      </c>
      <c r="AQ25" s="17">
        <f>[1]Aufgaben!AM25</f>
        <v>0</v>
      </c>
      <c r="AR25" s="17">
        <f>[1]Aufgaben!AN25</f>
        <v>0</v>
      </c>
      <c r="AS25" s="34">
        <f>[1]Aufgaben!AO25</f>
        <v>0</v>
      </c>
      <c r="AT25" s="38">
        <f>[1]Aufgaben!AP25</f>
        <v>0</v>
      </c>
      <c r="AU25" s="34">
        <f>[1]Aufgaben!AQ25</f>
        <v>0</v>
      </c>
      <c r="AV25" s="34">
        <f>[1]Aufgaben!AR25</f>
        <v>0</v>
      </c>
      <c r="AW25" s="17">
        <f>[1]Aufgaben!AS25</f>
        <v>0</v>
      </c>
      <c r="AX25" s="39">
        <f>[1]Aufgaben!AT25</f>
        <v>0</v>
      </c>
      <c r="AY25" s="17">
        <f>[1]Aufgaben!AU25</f>
        <v>0</v>
      </c>
      <c r="AZ25" s="17">
        <f>[1]Aufgaben!AV25</f>
        <v>0</v>
      </c>
    </row>
    <row r="26" spans="1:52" x14ac:dyDescent="0.2">
      <c r="AP26" s="2"/>
    </row>
    <row r="27" spans="1:52" x14ac:dyDescent="0.2">
      <c r="AP27" s="2"/>
    </row>
    <row r="28" spans="1:52" x14ac:dyDescent="0.2">
      <c r="AP28" s="2"/>
    </row>
    <row r="29" spans="1:52" x14ac:dyDescent="0.2">
      <c r="AP29" s="2"/>
    </row>
    <row r="30" spans="1:52" x14ac:dyDescent="0.2">
      <c r="AP30" s="2"/>
    </row>
    <row r="31" spans="1:52" x14ac:dyDescent="0.2">
      <c r="AP31" s="2"/>
    </row>
    <row r="32" spans="1:52" x14ac:dyDescent="0.2">
      <c r="AP32" s="2"/>
    </row>
    <row r="33" spans="42:42" x14ac:dyDescent="0.2">
      <c r="AP33" s="2"/>
    </row>
    <row r="34" spans="42:42" x14ac:dyDescent="0.2">
      <c r="AP34" s="2"/>
    </row>
    <row r="35" spans="42:42" x14ac:dyDescent="0.2">
      <c r="AP35" s="2"/>
    </row>
    <row r="36" spans="42:42" x14ac:dyDescent="0.2">
      <c r="AP36" s="2"/>
    </row>
    <row r="37" spans="42:42" x14ac:dyDescent="0.2">
      <c r="AP37" s="2"/>
    </row>
    <row r="38" spans="42:42" x14ac:dyDescent="0.2">
      <c r="AP38" s="2"/>
    </row>
    <row r="39" spans="42:42" x14ac:dyDescent="0.2">
      <c r="AP39" s="2"/>
    </row>
    <row r="40" spans="42:42" x14ac:dyDescent="0.2">
      <c r="AP40" s="2"/>
    </row>
    <row r="41" spans="42:42" x14ac:dyDescent="0.2">
      <c r="AP41" s="2"/>
    </row>
    <row r="42" spans="42:42" x14ac:dyDescent="0.2">
      <c r="AP42" s="2"/>
    </row>
    <row r="43" spans="42:42" x14ac:dyDescent="0.2">
      <c r="AP43" s="2"/>
    </row>
    <row r="44" spans="42:42" x14ac:dyDescent="0.2">
      <c r="AP44" s="2"/>
    </row>
    <row r="45" spans="42:42" x14ac:dyDescent="0.2">
      <c r="AP45" s="2"/>
    </row>
    <row r="46" spans="42:42" x14ac:dyDescent="0.2">
      <c r="AP46" s="2"/>
    </row>
    <row r="47" spans="42:42" x14ac:dyDescent="0.2">
      <c r="AP47" s="2"/>
    </row>
    <row r="48" spans="42:42" x14ac:dyDescent="0.2">
      <c r="AP48" s="2"/>
    </row>
    <row r="49" spans="42:42" x14ac:dyDescent="0.2">
      <c r="AP49" s="2"/>
    </row>
    <row r="50" spans="42:42" x14ac:dyDescent="0.2">
      <c r="AP50" s="2"/>
    </row>
    <row r="51" spans="42:42" x14ac:dyDescent="0.2">
      <c r="AP51" s="2"/>
    </row>
    <row r="52" spans="42:42" x14ac:dyDescent="0.2">
      <c r="AP52" s="2"/>
    </row>
    <row r="53" spans="42:42" x14ac:dyDescent="0.2">
      <c r="AP53" s="2"/>
    </row>
    <row r="54" spans="42:42" x14ac:dyDescent="0.2">
      <c r="AP54" s="2"/>
    </row>
    <row r="55" spans="42:42" x14ac:dyDescent="0.2">
      <c r="AP55" s="2"/>
    </row>
    <row r="56" spans="42:42" x14ac:dyDescent="0.2">
      <c r="AP56" s="2"/>
    </row>
    <row r="57" spans="42:42" x14ac:dyDescent="0.2">
      <c r="AP57" s="2"/>
    </row>
    <row r="58" spans="42:42" x14ac:dyDescent="0.2">
      <c r="AP58" s="2"/>
    </row>
    <row r="59" spans="42:42" x14ac:dyDescent="0.2">
      <c r="AP59" s="2"/>
    </row>
    <row r="60" spans="42:42" x14ac:dyDescent="0.2">
      <c r="AP60" s="2"/>
    </row>
    <row r="61" spans="42:42" x14ac:dyDescent="0.2">
      <c r="AP61" s="2"/>
    </row>
    <row r="62" spans="42:42" x14ac:dyDescent="0.2">
      <c r="AP62" s="2"/>
    </row>
    <row r="63" spans="42:42" x14ac:dyDescent="0.2">
      <c r="AP63" s="2"/>
    </row>
    <row r="64" spans="42:42" x14ac:dyDescent="0.2">
      <c r="AP64" s="2"/>
    </row>
    <row r="65" spans="42:42" x14ac:dyDescent="0.2">
      <c r="AP65" s="2"/>
    </row>
    <row r="66" spans="42:42" x14ac:dyDescent="0.2">
      <c r="AP66" s="2"/>
    </row>
    <row r="67" spans="42:42" x14ac:dyDescent="0.2">
      <c r="AP67" s="2"/>
    </row>
    <row r="68" spans="42:42" x14ac:dyDescent="0.2">
      <c r="AP68" s="2"/>
    </row>
    <row r="69" spans="42:42" x14ac:dyDescent="0.2">
      <c r="AP69" s="2"/>
    </row>
    <row r="70" spans="42:42" x14ac:dyDescent="0.2">
      <c r="AP70" s="2"/>
    </row>
    <row r="71" spans="42:42" x14ac:dyDescent="0.2">
      <c r="AP71" s="2"/>
    </row>
    <row r="72" spans="42:42" x14ac:dyDescent="0.2">
      <c r="AP72" s="2"/>
    </row>
    <row r="73" spans="42:42" x14ac:dyDescent="0.2">
      <c r="AP73" s="2"/>
    </row>
    <row r="74" spans="42:42" x14ac:dyDescent="0.2">
      <c r="AP74" s="2"/>
    </row>
    <row r="75" spans="42:42" x14ac:dyDescent="0.2">
      <c r="AP75" s="2"/>
    </row>
    <row r="76" spans="42:42" x14ac:dyDescent="0.2">
      <c r="AP76" s="2"/>
    </row>
    <row r="77" spans="42:42" x14ac:dyDescent="0.2">
      <c r="AP77" s="2"/>
    </row>
    <row r="78" spans="42:42" x14ac:dyDescent="0.2">
      <c r="AP78" s="2"/>
    </row>
    <row r="79" spans="42:42" x14ac:dyDescent="0.2">
      <c r="AP79" s="2"/>
    </row>
    <row r="80" spans="42:42" x14ac:dyDescent="0.2">
      <c r="AP80" s="2"/>
    </row>
    <row r="81" spans="42:42" x14ac:dyDescent="0.2">
      <c r="AP81" s="2"/>
    </row>
    <row r="82" spans="42:42" x14ac:dyDescent="0.2">
      <c r="AP82" s="2"/>
    </row>
    <row r="83" spans="42:42" x14ac:dyDescent="0.2">
      <c r="AP83" s="2"/>
    </row>
    <row r="84" spans="42:42" x14ac:dyDescent="0.2">
      <c r="AP84" s="2"/>
    </row>
  </sheetData>
  <sheetProtection algorithmName="SHA-512" hashValue="cL/J3lUUOoaWC54E9e7ae6dWoiwAMfiMBjNk6WcDN4zUW1WikfXyj4jFn/yoVTTsj7/Gb7eyvpRFMQ+xPq6JUw==" saltValue="4fyf/7PUZNL8yBmps6tZJg==" spinCount="100000" sheet="1" objects="1" scenarios="1"/>
  <mergeCells count="28">
    <mergeCell ref="AW3:AZ3"/>
    <mergeCell ref="M3:P3"/>
    <mergeCell ref="Q3:T3"/>
    <mergeCell ref="U3:X3"/>
    <mergeCell ref="Y3:AB3"/>
    <mergeCell ref="AC3:AF3"/>
    <mergeCell ref="AG3:AJ3"/>
    <mergeCell ref="AK3:AN3"/>
    <mergeCell ref="AO3:AR3"/>
    <mergeCell ref="A1:AZ1"/>
    <mergeCell ref="AG2:AJ2"/>
    <mergeCell ref="AK2:AN2"/>
    <mergeCell ref="AO2:AR2"/>
    <mergeCell ref="AS2:AV2"/>
    <mergeCell ref="AW2:AZ2"/>
    <mergeCell ref="I2:L2"/>
    <mergeCell ref="M2:P2"/>
    <mergeCell ref="AC2:AF2"/>
    <mergeCell ref="U2:X2"/>
    <mergeCell ref="Y2:AB2"/>
    <mergeCell ref="Q2:T2"/>
    <mergeCell ref="E2:H2"/>
    <mergeCell ref="B3:D3"/>
    <mergeCell ref="A2:D2"/>
    <mergeCell ref="I3:L3"/>
    <mergeCell ref="A4:A25"/>
    <mergeCell ref="AS3:AV3"/>
    <mergeCell ref="E3:H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6B08-AF8D-4730-A6E7-094778159A17}">
  <dimension ref="A1:Z10"/>
  <sheetViews>
    <sheetView zoomScaleNormal="100" workbookViewId="0">
      <selection sqref="A1:Z1"/>
    </sheetView>
  </sheetViews>
  <sheetFormatPr baseColWidth="10" defaultColWidth="11.5703125" defaultRowHeight="12" x14ac:dyDescent="0.2"/>
  <cols>
    <col min="1" max="1" width="7.28515625" style="5" bestFit="1" customWidth="1"/>
    <col min="2" max="2" width="1.7109375" style="5" bestFit="1" customWidth="1"/>
    <col min="3" max="26" width="5.85546875" style="5" customWidth="1"/>
    <col min="27" max="16384" width="11.5703125" style="5"/>
  </cols>
  <sheetData>
    <row r="1" spans="1:26" customFormat="1" ht="45" customHeight="1" x14ac:dyDescent="0.35">
      <c r="A1" s="59" t="s">
        <v>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x14ac:dyDescent="0.2">
      <c r="A2" s="89"/>
      <c r="B2" s="89"/>
      <c r="C2" s="73" t="s">
        <v>5</v>
      </c>
      <c r="D2" s="73"/>
      <c r="E2" s="91" t="str">
        <f>[1]Noten!C2</f>
        <v>Schule</v>
      </c>
      <c r="F2" s="91"/>
      <c r="G2" s="86" t="str">
        <f>[1]Noten!E2</f>
        <v>6a</v>
      </c>
      <c r="H2" s="86"/>
      <c r="I2" s="87" t="str">
        <f>[1]Noten!G2</f>
        <v>6b</v>
      </c>
      <c r="J2" s="87"/>
      <c r="K2" s="86" t="str">
        <f>[1]Noten!I2</f>
        <v>6c</v>
      </c>
      <c r="L2" s="86"/>
      <c r="M2" s="87" t="str">
        <f>[1]Noten!K2</f>
        <v>6d</v>
      </c>
      <c r="N2" s="87"/>
      <c r="O2" s="86" t="str">
        <f>[1]Noten!M2</f>
        <v>6e</v>
      </c>
      <c r="P2" s="86"/>
      <c r="Q2" s="87" t="str">
        <f>[1]Noten!O2</f>
        <v>6f</v>
      </c>
      <c r="R2" s="87"/>
      <c r="S2" s="86" t="str">
        <f>[1]Noten!Q2</f>
        <v>6g</v>
      </c>
      <c r="T2" s="86"/>
      <c r="U2" s="87" t="str">
        <f>[1]Noten!S2</f>
        <v>6h</v>
      </c>
      <c r="V2" s="87"/>
      <c r="W2" s="86" t="str">
        <f>[1]Noten!U2</f>
        <v>6i</v>
      </c>
      <c r="X2" s="86"/>
      <c r="Y2" s="87" t="str">
        <f>[1]Noten!W2</f>
        <v>6j</v>
      </c>
      <c r="Z2" s="87"/>
    </row>
    <row r="3" spans="1:26" s="4" customFormat="1" ht="48" x14ac:dyDescent="0.25">
      <c r="A3" s="88" t="s">
        <v>12</v>
      </c>
      <c r="B3" s="18"/>
      <c r="C3" s="19" t="s">
        <v>0</v>
      </c>
      <c r="D3" s="19" t="s">
        <v>11</v>
      </c>
      <c r="E3" s="20" t="str">
        <f>[1]Noten!C3</f>
        <v>Anzahl</v>
      </c>
      <c r="F3" s="20" t="str">
        <f>[1]Noten!D3</f>
        <v>Anteil in %</v>
      </c>
      <c r="G3" s="18" t="str">
        <f>[1]Noten!E3</f>
        <v>Anzahl</v>
      </c>
      <c r="H3" s="18" t="str">
        <f>[1]Noten!F3</f>
        <v>Anteil in %</v>
      </c>
      <c r="I3" s="21" t="str">
        <f>[1]Noten!G3</f>
        <v>Anzahl</v>
      </c>
      <c r="J3" s="21" t="str">
        <f>[1]Noten!H3</f>
        <v>Anteil in %</v>
      </c>
      <c r="K3" s="18" t="str">
        <f>[1]Noten!I3</f>
        <v>Anzahl</v>
      </c>
      <c r="L3" s="18" t="str">
        <f>[1]Noten!J3</f>
        <v>Anteil in %</v>
      </c>
      <c r="M3" s="21" t="str">
        <f>[1]Noten!K3</f>
        <v>Anzahl</v>
      </c>
      <c r="N3" s="21" t="str">
        <f>[1]Noten!L3</f>
        <v>Anteil in %</v>
      </c>
      <c r="O3" s="18" t="str">
        <f>[1]Noten!M3</f>
        <v>Anzahl</v>
      </c>
      <c r="P3" s="18" t="str">
        <f>[1]Noten!N3</f>
        <v>Anteil in %</v>
      </c>
      <c r="Q3" s="21" t="str">
        <f>[1]Noten!O3</f>
        <v>Anzahl</v>
      </c>
      <c r="R3" s="21" t="str">
        <f>[1]Noten!P3</f>
        <v>Anteil in %</v>
      </c>
      <c r="S3" s="18" t="str">
        <f>[1]Noten!Q3</f>
        <v>Anzahl</v>
      </c>
      <c r="T3" s="18" t="str">
        <f>[1]Noten!R3</f>
        <v>Anteil in %</v>
      </c>
      <c r="U3" s="21" t="str">
        <f>[1]Noten!S3</f>
        <v>Anzahl</v>
      </c>
      <c r="V3" s="21" t="str">
        <f>[1]Noten!T3</f>
        <v>Anteil in %</v>
      </c>
      <c r="W3" s="18" t="str">
        <f>[1]Noten!U3</f>
        <v>Anzahl</v>
      </c>
      <c r="X3" s="18" t="str">
        <f>[1]Noten!V3</f>
        <v>Anteil in %</v>
      </c>
      <c r="Y3" s="21" t="str">
        <f>[1]Noten!W3</f>
        <v>Anzahl</v>
      </c>
      <c r="Z3" s="21" t="str">
        <f>[1]Noten!X3</f>
        <v>Anteil in %</v>
      </c>
    </row>
    <row r="4" spans="1:26" x14ac:dyDescent="0.2">
      <c r="A4" s="88"/>
      <c r="B4" s="22">
        <v>1</v>
      </c>
      <c r="C4" s="9">
        <v>2466</v>
      </c>
      <c r="D4" s="40">
        <f>IFERROR(C4/SUM(C$4,C$5,C$6,C$7,C$8,C$9)*100,0)</f>
        <v>7.4268160462594865</v>
      </c>
      <c r="E4" s="23">
        <f>[1]Noten!C4</f>
        <v>0</v>
      </c>
      <c r="F4" s="41">
        <f>[1]Noten!D4</f>
        <v>0</v>
      </c>
      <c r="G4" s="7">
        <f>[1]Noten!E4</f>
        <v>0</v>
      </c>
      <c r="H4" s="42">
        <f>[1]Noten!F4</f>
        <v>0</v>
      </c>
      <c r="I4" s="24">
        <f>[1]Noten!G4</f>
        <v>0</v>
      </c>
      <c r="J4" s="43">
        <f>[1]Noten!H4</f>
        <v>0</v>
      </c>
      <c r="K4" s="7">
        <f>[1]Noten!I4</f>
        <v>0</v>
      </c>
      <c r="L4" s="42">
        <f>[1]Noten!J4</f>
        <v>0</v>
      </c>
      <c r="M4" s="24">
        <f>[1]Noten!K4</f>
        <v>0</v>
      </c>
      <c r="N4" s="43">
        <f>[1]Noten!L4</f>
        <v>0</v>
      </c>
      <c r="O4" s="7">
        <f>[1]Noten!M4</f>
        <v>0</v>
      </c>
      <c r="P4" s="42">
        <f>[1]Noten!N4</f>
        <v>0</v>
      </c>
      <c r="Q4" s="24">
        <f>[1]Noten!O4</f>
        <v>0</v>
      </c>
      <c r="R4" s="43">
        <f>[1]Noten!P4</f>
        <v>0</v>
      </c>
      <c r="S4" s="7">
        <f>[1]Noten!Q4</f>
        <v>0</v>
      </c>
      <c r="T4" s="42">
        <f>[1]Noten!R4</f>
        <v>0</v>
      </c>
      <c r="U4" s="24">
        <f>[1]Noten!S4</f>
        <v>0</v>
      </c>
      <c r="V4" s="43">
        <f>[1]Noten!T4</f>
        <v>0</v>
      </c>
      <c r="W4" s="7">
        <f>[1]Noten!U4</f>
        <v>0</v>
      </c>
      <c r="X4" s="42">
        <f>[1]Noten!V4</f>
        <v>0</v>
      </c>
      <c r="Y4" s="24">
        <f>[1]Noten!W4</f>
        <v>0</v>
      </c>
      <c r="Z4" s="43">
        <f>[1]Noten!X4</f>
        <v>0</v>
      </c>
    </row>
    <row r="5" spans="1:26" x14ac:dyDescent="0.2">
      <c r="A5" s="88"/>
      <c r="B5" s="22">
        <v>2</v>
      </c>
      <c r="C5" s="9">
        <v>6589</v>
      </c>
      <c r="D5" s="40">
        <f t="shared" ref="D5:D9" si="0">IFERROR(C5/SUM(C$4,C$5,C$6,C$7,C$8,C$9)*100,0)</f>
        <v>19.843994699433804</v>
      </c>
      <c r="E5" s="23">
        <f>[1]Noten!C5</f>
        <v>0</v>
      </c>
      <c r="F5" s="41">
        <f>[1]Noten!D5</f>
        <v>0</v>
      </c>
      <c r="G5" s="7">
        <f>[1]Noten!E5</f>
        <v>0</v>
      </c>
      <c r="H5" s="42">
        <f>[1]Noten!F5</f>
        <v>0</v>
      </c>
      <c r="I5" s="24">
        <f>[1]Noten!G5</f>
        <v>0</v>
      </c>
      <c r="J5" s="43">
        <f>[1]Noten!H5</f>
        <v>0</v>
      </c>
      <c r="K5" s="7">
        <f>[1]Noten!I5</f>
        <v>0</v>
      </c>
      <c r="L5" s="42">
        <f>[1]Noten!J5</f>
        <v>0</v>
      </c>
      <c r="M5" s="24">
        <f>[1]Noten!K5</f>
        <v>0</v>
      </c>
      <c r="N5" s="43">
        <f>[1]Noten!L5</f>
        <v>0</v>
      </c>
      <c r="O5" s="7">
        <f>[1]Noten!M5</f>
        <v>0</v>
      </c>
      <c r="P5" s="42">
        <f>[1]Noten!N5</f>
        <v>0</v>
      </c>
      <c r="Q5" s="24">
        <f>[1]Noten!O5</f>
        <v>0</v>
      </c>
      <c r="R5" s="43">
        <f>[1]Noten!P5</f>
        <v>0</v>
      </c>
      <c r="S5" s="7">
        <f>[1]Noten!Q5</f>
        <v>0</v>
      </c>
      <c r="T5" s="42">
        <f>[1]Noten!R5</f>
        <v>0</v>
      </c>
      <c r="U5" s="24">
        <f>[1]Noten!S5</f>
        <v>0</v>
      </c>
      <c r="V5" s="43">
        <f>[1]Noten!T5</f>
        <v>0</v>
      </c>
      <c r="W5" s="7">
        <f>[1]Noten!U5</f>
        <v>0</v>
      </c>
      <c r="X5" s="42">
        <f>[1]Noten!V5</f>
        <v>0</v>
      </c>
      <c r="Y5" s="24">
        <f>[1]Noten!W5</f>
        <v>0</v>
      </c>
      <c r="Z5" s="43">
        <f>[1]Noten!X5</f>
        <v>0</v>
      </c>
    </row>
    <row r="6" spans="1:26" x14ac:dyDescent="0.2">
      <c r="A6" s="88"/>
      <c r="B6" s="22">
        <v>3</v>
      </c>
      <c r="C6" s="9">
        <v>10103</v>
      </c>
      <c r="D6" s="40">
        <f t="shared" si="0"/>
        <v>30.427056981086615</v>
      </c>
      <c r="E6" s="23">
        <f>[1]Noten!C6</f>
        <v>0</v>
      </c>
      <c r="F6" s="41">
        <f>[1]Noten!D6</f>
        <v>0</v>
      </c>
      <c r="G6" s="7">
        <f>[1]Noten!E6</f>
        <v>0</v>
      </c>
      <c r="H6" s="42">
        <f>[1]Noten!F6</f>
        <v>0</v>
      </c>
      <c r="I6" s="24">
        <f>[1]Noten!G6</f>
        <v>0</v>
      </c>
      <c r="J6" s="43">
        <f>[1]Noten!H6</f>
        <v>0</v>
      </c>
      <c r="K6" s="7">
        <f>[1]Noten!I6</f>
        <v>0</v>
      </c>
      <c r="L6" s="42">
        <f>[1]Noten!J6</f>
        <v>0</v>
      </c>
      <c r="M6" s="24">
        <f>[1]Noten!K6</f>
        <v>0</v>
      </c>
      <c r="N6" s="43">
        <f>[1]Noten!L6</f>
        <v>0</v>
      </c>
      <c r="O6" s="7">
        <f>[1]Noten!M6</f>
        <v>0</v>
      </c>
      <c r="P6" s="42">
        <f>[1]Noten!N6</f>
        <v>0</v>
      </c>
      <c r="Q6" s="24">
        <f>[1]Noten!O6</f>
        <v>0</v>
      </c>
      <c r="R6" s="43">
        <f>[1]Noten!P6</f>
        <v>0</v>
      </c>
      <c r="S6" s="7">
        <f>[1]Noten!Q6</f>
        <v>0</v>
      </c>
      <c r="T6" s="42">
        <f>[1]Noten!R6</f>
        <v>0</v>
      </c>
      <c r="U6" s="24">
        <f>[1]Noten!S6</f>
        <v>0</v>
      </c>
      <c r="V6" s="43">
        <f>[1]Noten!T6</f>
        <v>0</v>
      </c>
      <c r="W6" s="7">
        <f>[1]Noten!U6</f>
        <v>0</v>
      </c>
      <c r="X6" s="42">
        <f>[1]Noten!V6</f>
        <v>0</v>
      </c>
      <c r="Y6" s="24">
        <f>[1]Noten!W6</f>
        <v>0</v>
      </c>
      <c r="Z6" s="43">
        <f>[1]Noten!X6</f>
        <v>0</v>
      </c>
    </row>
    <row r="7" spans="1:26" x14ac:dyDescent="0.2">
      <c r="A7" s="88"/>
      <c r="B7" s="22">
        <v>4</v>
      </c>
      <c r="C7" s="9">
        <v>9051</v>
      </c>
      <c r="D7" s="40">
        <f t="shared" si="0"/>
        <v>27.258764004336829</v>
      </c>
      <c r="E7" s="23">
        <f>[1]Noten!C7</f>
        <v>0</v>
      </c>
      <c r="F7" s="41">
        <f>[1]Noten!D7</f>
        <v>0</v>
      </c>
      <c r="G7" s="7">
        <f>[1]Noten!E7</f>
        <v>0</v>
      </c>
      <c r="H7" s="42">
        <f>[1]Noten!F7</f>
        <v>0</v>
      </c>
      <c r="I7" s="24">
        <f>[1]Noten!G7</f>
        <v>0</v>
      </c>
      <c r="J7" s="43">
        <f>[1]Noten!H7</f>
        <v>0</v>
      </c>
      <c r="K7" s="7">
        <f>[1]Noten!I7</f>
        <v>0</v>
      </c>
      <c r="L7" s="42">
        <f>[1]Noten!J7</f>
        <v>0</v>
      </c>
      <c r="M7" s="24">
        <f>[1]Noten!K7</f>
        <v>0</v>
      </c>
      <c r="N7" s="43">
        <f>[1]Noten!L7</f>
        <v>0</v>
      </c>
      <c r="O7" s="7">
        <f>[1]Noten!M7</f>
        <v>0</v>
      </c>
      <c r="P7" s="42">
        <f>[1]Noten!N7</f>
        <v>0</v>
      </c>
      <c r="Q7" s="24">
        <f>[1]Noten!O7</f>
        <v>0</v>
      </c>
      <c r="R7" s="43">
        <f>[1]Noten!P7</f>
        <v>0</v>
      </c>
      <c r="S7" s="7">
        <f>[1]Noten!Q7</f>
        <v>0</v>
      </c>
      <c r="T7" s="42">
        <f>[1]Noten!R7</f>
        <v>0</v>
      </c>
      <c r="U7" s="24">
        <f>[1]Noten!S7</f>
        <v>0</v>
      </c>
      <c r="V7" s="43">
        <f>[1]Noten!T7</f>
        <v>0</v>
      </c>
      <c r="W7" s="7">
        <f>[1]Noten!U7</f>
        <v>0</v>
      </c>
      <c r="X7" s="42">
        <f>[1]Noten!V7</f>
        <v>0</v>
      </c>
      <c r="Y7" s="24">
        <f>[1]Noten!W7</f>
        <v>0</v>
      </c>
      <c r="Z7" s="43">
        <f>[1]Noten!X7</f>
        <v>0</v>
      </c>
    </row>
    <row r="8" spans="1:26" x14ac:dyDescent="0.2">
      <c r="A8" s="88"/>
      <c r="B8" s="22">
        <v>5</v>
      </c>
      <c r="C8" s="9">
        <v>4148</v>
      </c>
      <c r="D8" s="40">
        <f t="shared" si="0"/>
        <v>12.492470786652209</v>
      </c>
      <c r="E8" s="23">
        <f>[1]Noten!C8</f>
        <v>0</v>
      </c>
      <c r="F8" s="41">
        <f>[1]Noten!D8</f>
        <v>0</v>
      </c>
      <c r="G8" s="7">
        <f>[1]Noten!E8</f>
        <v>0</v>
      </c>
      <c r="H8" s="42">
        <f>[1]Noten!F8</f>
        <v>0</v>
      </c>
      <c r="I8" s="24">
        <f>[1]Noten!G8</f>
        <v>0</v>
      </c>
      <c r="J8" s="43">
        <f>[1]Noten!H8</f>
        <v>0</v>
      </c>
      <c r="K8" s="7">
        <f>[1]Noten!I8</f>
        <v>0</v>
      </c>
      <c r="L8" s="42">
        <f>[1]Noten!J8</f>
        <v>0</v>
      </c>
      <c r="M8" s="24">
        <f>[1]Noten!K8</f>
        <v>0</v>
      </c>
      <c r="N8" s="43">
        <f>[1]Noten!L8</f>
        <v>0</v>
      </c>
      <c r="O8" s="7">
        <f>[1]Noten!M8</f>
        <v>0</v>
      </c>
      <c r="P8" s="42">
        <f>[1]Noten!N8</f>
        <v>0</v>
      </c>
      <c r="Q8" s="24">
        <f>[1]Noten!O8</f>
        <v>0</v>
      </c>
      <c r="R8" s="43">
        <f>[1]Noten!P8</f>
        <v>0</v>
      </c>
      <c r="S8" s="7">
        <f>[1]Noten!Q8</f>
        <v>0</v>
      </c>
      <c r="T8" s="42">
        <f>[1]Noten!R8</f>
        <v>0</v>
      </c>
      <c r="U8" s="24">
        <f>[1]Noten!S8</f>
        <v>0</v>
      </c>
      <c r="V8" s="43">
        <f>[1]Noten!T8</f>
        <v>0</v>
      </c>
      <c r="W8" s="7">
        <f>[1]Noten!U8</f>
        <v>0</v>
      </c>
      <c r="X8" s="42">
        <f>[1]Noten!V8</f>
        <v>0</v>
      </c>
      <c r="Y8" s="24">
        <f>[1]Noten!W8</f>
        <v>0</v>
      </c>
      <c r="Z8" s="43">
        <f>[1]Noten!X8</f>
        <v>0</v>
      </c>
    </row>
    <row r="9" spans="1:26" x14ac:dyDescent="0.2">
      <c r="A9" s="88"/>
      <c r="B9" s="22">
        <v>6</v>
      </c>
      <c r="C9" s="9">
        <v>847</v>
      </c>
      <c r="D9" s="40">
        <f t="shared" si="0"/>
        <v>2.5508974822310564</v>
      </c>
      <c r="E9" s="23">
        <f>[1]Noten!C9</f>
        <v>0</v>
      </c>
      <c r="F9" s="41">
        <f>[1]Noten!D9</f>
        <v>0</v>
      </c>
      <c r="G9" s="7">
        <f>[1]Noten!E9</f>
        <v>0</v>
      </c>
      <c r="H9" s="42">
        <f>[1]Noten!F9</f>
        <v>0</v>
      </c>
      <c r="I9" s="24">
        <f>[1]Noten!G9</f>
        <v>0</v>
      </c>
      <c r="J9" s="43">
        <f>[1]Noten!H9</f>
        <v>0</v>
      </c>
      <c r="K9" s="7">
        <f>[1]Noten!I9</f>
        <v>0</v>
      </c>
      <c r="L9" s="42">
        <f>[1]Noten!J9</f>
        <v>0</v>
      </c>
      <c r="M9" s="24">
        <f>[1]Noten!K9</f>
        <v>0</v>
      </c>
      <c r="N9" s="43">
        <f>[1]Noten!L9</f>
        <v>0</v>
      </c>
      <c r="O9" s="7">
        <f>[1]Noten!M9</f>
        <v>0</v>
      </c>
      <c r="P9" s="42">
        <f>[1]Noten!N9</f>
        <v>0</v>
      </c>
      <c r="Q9" s="24">
        <f>[1]Noten!O9</f>
        <v>0</v>
      </c>
      <c r="R9" s="43">
        <f>[1]Noten!P9</f>
        <v>0</v>
      </c>
      <c r="S9" s="7">
        <f>[1]Noten!Q9</f>
        <v>0</v>
      </c>
      <c r="T9" s="42">
        <f>[1]Noten!R9</f>
        <v>0</v>
      </c>
      <c r="U9" s="24">
        <f>[1]Noten!S9</f>
        <v>0</v>
      </c>
      <c r="V9" s="43">
        <f>[1]Noten!T9</f>
        <v>0</v>
      </c>
      <c r="W9" s="7">
        <f>[1]Noten!U9</f>
        <v>0</v>
      </c>
      <c r="X9" s="42">
        <f>[1]Noten!V9</f>
        <v>0</v>
      </c>
      <c r="Y9" s="24">
        <f>[1]Noten!W9</f>
        <v>0</v>
      </c>
      <c r="Z9" s="43">
        <f>[1]Noten!X9</f>
        <v>0</v>
      </c>
    </row>
    <row r="10" spans="1:26" x14ac:dyDescent="0.2">
      <c r="A10" s="25" t="s">
        <v>13</v>
      </c>
      <c r="B10" s="7"/>
      <c r="C10" s="90">
        <f>IFERROR((C4*$B$4+C5*$B$5+C6*$B$6+C7*$B$7+C8*$B$8+C9*$B$9)/SUM(C4,C5,C6,C7,C8,C9),0)</f>
        <v>3.2519877123238166</v>
      </c>
      <c r="D10" s="90"/>
      <c r="E10" s="83">
        <f>[1]Noten!C10</f>
        <v>0</v>
      </c>
      <c r="F10" s="83"/>
      <c r="G10" s="84">
        <f>[1]Noten!E10</f>
        <v>0</v>
      </c>
      <c r="H10" s="84"/>
      <c r="I10" s="85">
        <f>[1]Noten!G10</f>
        <v>0</v>
      </c>
      <c r="J10" s="85"/>
      <c r="K10" s="84">
        <f>[1]Noten!I10</f>
        <v>0</v>
      </c>
      <c r="L10" s="84"/>
      <c r="M10" s="85">
        <f>[1]Noten!K10</f>
        <v>0</v>
      </c>
      <c r="N10" s="85"/>
      <c r="O10" s="84">
        <f>[1]Noten!M10</f>
        <v>0</v>
      </c>
      <c r="P10" s="84"/>
      <c r="Q10" s="85">
        <f>[1]Noten!O10</f>
        <v>0</v>
      </c>
      <c r="R10" s="85"/>
      <c r="S10" s="84">
        <f>[1]Noten!Q10</f>
        <v>0</v>
      </c>
      <c r="T10" s="84"/>
      <c r="U10" s="85">
        <f>[1]Noten!S10</f>
        <v>0</v>
      </c>
      <c r="V10" s="85"/>
      <c r="W10" s="84">
        <f>[1]Noten!U10</f>
        <v>0</v>
      </c>
      <c r="X10" s="84"/>
      <c r="Y10" s="85">
        <f>[1]Noten!W10</f>
        <v>0</v>
      </c>
      <c r="Z10" s="85"/>
    </row>
  </sheetData>
  <sheetProtection algorithmName="SHA-512" hashValue="CpBOvzrKcLJRzcoAuXNFvMBs7EgNhZILTRBuLOKtwJmfOL67tlz7RzzHG6ezJvpVteKEhf6GhhAjg6hhKRAntw==" saltValue="6PaFykeDP7biJeGXlTWHmQ==" spinCount="100000" sheet="1" objects="1" scenarios="1"/>
  <mergeCells count="27">
    <mergeCell ref="M10:N10"/>
    <mergeCell ref="O10:P10"/>
    <mergeCell ref="Q10:R10"/>
    <mergeCell ref="S10:T10"/>
    <mergeCell ref="U10:V10"/>
    <mergeCell ref="S2:T2"/>
    <mergeCell ref="U2:V2"/>
    <mergeCell ref="W2:X2"/>
    <mergeCell ref="Y2:Z2"/>
    <mergeCell ref="W10:X10"/>
    <mergeCell ref="Y10:Z10"/>
    <mergeCell ref="A1:Z1"/>
    <mergeCell ref="E10:F10"/>
    <mergeCell ref="G10:H10"/>
    <mergeCell ref="I10:J10"/>
    <mergeCell ref="K10:L10"/>
    <mergeCell ref="G2:H2"/>
    <mergeCell ref="I2:J2"/>
    <mergeCell ref="K2:L2"/>
    <mergeCell ref="M2:N2"/>
    <mergeCell ref="O2:P2"/>
    <mergeCell ref="A3:A9"/>
    <mergeCell ref="A2:B2"/>
    <mergeCell ref="C2:D2"/>
    <mergeCell ref="C10:D10"/>
    <mergeCell ref="E2:F2"/>
    <mergeCell ref="Q2:R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60BD-7B19-4AF0-9545-7C44AB519194}">
  <dimension ref="A1:AQ64"/>
  <sheetViews>
    <sheetView zoomScaleNormal="100" workbookViewId="0">
      <selection sqref="A1:Z1"/>
    </sheetView>
  </sheetViews>
  <sheetFormatPr baseColWidth="10" defaultColWidth="11.5703125" defaultRowHeight="12" x14ac:dyDescent="0.2"/>
  <cols>
    <col min="1" max="1" width="6.28515625" style="5" bestFit="1" customWidth="1"/>
    <col min="2" max="2" width="3.5703125" style="5" bestFit="1" customWidth="1"/>
    <col min="3" max="26" width="5.85546875" style="5" customWidth="1"/>
    <col min="27" max="16384" width="11.5703125" style="5"/>
  </cols>
  <sheetData>
    <row r="1" spans="1:43" customFormat="1" ht="45" customHeight="1" x14ac:dyDescent="0.35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x14ac:dyDescent="0.2">
      <c r="A2" s="95"/>
      <c r="B2" s="95"/>
      <c r="C2" s="73" t="s">
        <v>5</v>
      </c>
      <c r="D2" s="73"/>
      <c r="E2" s="92" t="str">
        <f>[1]Aufgaben!E2</f>
        <v>Schule</v>
      </c>
      <c r="F2" s="92"/>
      <c r="G2" s="94" t="str">
        <f>[1]Punkte!$E$2</f>
        <v>6a</v>
      </c>
      <c r="H2" s="94"/>
      <c r="I2" s="93" t="str">
        <f>[1]Punkte!$G$2</f>
        <v>6b</v>
      </c>
      <c r="J2" s="93"/>
      <c r="K2" s="94" t="str">
        <f>[1]Punkte!$I$2</f>
        <v>6c</v>
      </c>
      <c r="L2" s="94"/>
      <c r="M2" s="93" t="str">
        <f>[1]Punkte!$K$2</f>
        <v>6d</v>
      </c>
      <c r="N2" s="93"/>
      <c r="O2" s="94" t="str">
        <f>[1]Punkte!$M$2</f>
        <v>6e</v>
      </c>
      <c r="P2" s="94"/>
      <c r="Q2" s="93" t="str">
        <f>[1]Punkte!$O$2</f>
        <v>6f</v>
      </c>
      <c r="R2" s="93"/>
      <c r="S2" s="94" t="str">
        <f>[1]Punkte!$Q$2</f>
        <v>6g</v>
      </c>
      <c r="T2" s="94"/>
      <c r="U2" s="93" t="str">
        <f>[1]Punkte!$S$2</f>
        <v>6h</v>
      </c>
      <c r="V2" s="93"/>
      <c r="W2" s="94" t="str">
        <f>[1]Punkte!$U$2</f>
        <v>6i</v>
      </c>
      <c r="X2" s="94"/>
      <c r="Y2" s="93" t="str">
        <f>[1]Punkte!$W$2</f>
        <v>6j</v>
      </c>
      <c r="Z2" s="93"/>
      <c r="AB2" s="1"/>
      <c r="AE2" s="1"/>
      <c r="AH2" s="1"/>
      <c r="AK2" s="1"/>
      <c r="AN2" s="1"/>
      <c r="AQ2" s="1"/>
    </row>
    <row r="3" spans="1:43" ht="48" x14ac:dyDescent="0.2">
      <c r="A3" s="54" t="s">
        <v>3</v>
      </c>
      <c r="B3" s="26"/>
      <c r="C3" s="27" t="s">
        <v>0</v>
      </c>
      <c r="D3" s="27" t="s">
        <v>11</v>
      </c>
      <c r="E3" s="20" t="str">
        <f>[1]Punkte!C3</f>
        <v>Anzahl</v>
      </c>
      <c r="F3" s="20" t="str">
        <f>[1]Punkte!D3</f>
        <v>Anteil in %</v>
      </c>
      <c r="G3" s="18" t="str">
        <f>[1]Punkte!E3</f>
        <v>Anzahl</v>
      </c>
      <c r="H3" s="18" t="str">
        <f>[1]Punkte!F3</f>
        <v>Anteil in %</v>
      </c>
      <c r="I3" s="21" t="str">
        <f>[1]Punkte!G3</f>
        <v>Anzahl</v>
      </c>
      <c r="J3" s="21" t="str">
        <f>[1]Punkte!H3</f>
        <v>Anteil in %</v>
      </c>
      <c r="K3" s="18" t="str">
        <f>[1]Punkte!I3</f>
        <v>Anzahl</v>
      </c>
      <c r="L3" s="18" t="str">
        <f>[1]Punkte!J3</f>
        <v>Anteil in %</v>
      </c>
      <c r="M3" s="21" t="str">
        <f>[1]Punkte!K3</f>
        <v>Anzahl</v>
      </c>
      <c r="N3" s="21" t="str">
        <f>[1]Punkte!L3</f>
        <v>Anteil in %</v>
      </c>
      <c r="O3" s="18" t="str">
        <f>[1]Punkte!M3</f>
        <v>Anzahl</v>
      </c>
      <c r="P3" s="18" t="str">
        <f>[1]Punkte!N3</f>
        <v>Anteil in %</v>
      </c>
      <c r="Q3" s="21" t="str">
        <f>[1]Punkte!O3</f>
        <v>Anzahl</v>
      </c>
      <c r="R3" s="21" t="str">
        <f>[1]Punkte!P3</f>
        <v>Anteil in %</v>
      </c>
      <c r="S3" s="18" t="str">
        <f>[1]Punkte!Q3</f>
        <v>Anzahl</v>
      </c>
      <c r="T3" s="18" t="str">
        <f>[1]Punkte!R3</f>
        <v>Anteil in %</v>
      </c>
      <c r="U3" s="21" t="str">
        <f>[1]Punkte!S3</f>
        <v>Anzahl</v>
      </c>
      <c r="V3" s="21" t="str">
        <f>[1]Punkte!T3</f>
        <v>Anteil in %</v>
      </c>
      <c r="W3" s="18" t="str">
        <f>[1]Punkte!U3</f>
        <v>Anzahl</v>
      </c>
      <c r="X3" s="18" t="str">
        <f>[1]Punkte!V3</f>
        <v>Anteil in %</v>
      </c>
      <c r="Y3" s="21" t="str">
        <f>[1]Punkte!W3</f>
        <v>Anzahl</v>
      </c>
      <c r="Z3" s="21" t="str">
        <f>[1]Punkte!X3</f>
        <v>Anteil in %</v>
      </c>
      <c r="AB3" s="4"/>
      <c r="AE3" s="4"/>
      <c r="AH3" s="4"/>
      <c r="AK3" s="4"/>
      <c r="AN3" s="4"/>
      <c r="AQ3" s="4"/>
    </row>
    <row r="4" spans="1:43" x14ac:dyDescent="0.2">
      <c r="A4" s="55"/>
      <c r="B4" s="8">
        <v>0</v>
      </c>
      <c r="C4" s="9">
        <v>4</v>
      </c>
      <c r="D4" s="40">
        <f>IFERROR(C4/SUM(C$4:C$64)*100,0)</f>
        <v>1.2046741356463078E-2</v>
      </c>
      <c r="E4" s="10">
        <f>[1]Punkte!C4</f>
        <v>0</v>
      </c>
      <c r="F4" s="37">
        <f>[1]Punkte!D4</f>
        <v>0</v>
      </c>
      <c r="G4" s="11">
        <f>[1]Punkte!E4</f>
        <v>0</v>
      </c>
      <c r="H4" s="44">
        <f>[1]Punkte!F4</f>
        <v>0</v>
      </c>
      <c r="I4" s="12">
        <f>[1]Punkte!G4</f>
        <v>0</v>
      </c>
      <c r="J4" s="39">
        <f>[1]Punkte!H4</f>
        <v>0</v>
      </c>
      <c r="K4" s="11">
        <f>[1]Punkte!I4</f>
        <v>0</v>
      </c>
      <c r="L4" s="44">
        <f>[1]Punkte!J4</f>
        <v>0</v>
      </c>
      <c r="M4" s="12">
        <f>[1]Punkte!K4</f>
        <v>0</v>
      </c>
      <c r="N4" s="39">
        <f>[1]Punkte!L4</f>
        <v>0</v>
      </c>
      <c r="O4" s="11">
        <f>[1]Punkte!M4</f>
        <v>0</v>
      </c>
      <c r="P4" s="44">
        <f>[1]Punkte!N4</f>
        <v>0</v>
      </c>
      <c r="Q4" s="12">
        <f>[1]Punkte!O4</f>
        <v>0</v>
      </c>
      <c r="R4" s="39">
        <f>[1]Punkte!P4</f>
        <v>0</v>
      </c>
      <c r="S4" s="11">
        <f>[1]Punkte!Q4</f>
        <v>0</v>
      </c>
      <c r="T4" s="44">
        <f>[1]Punkte!R4</f>
        <v>0</v>
      </c>
      <c r="U4" s="12">
        <f>[1]Punkte!S4</f>
        <v>0</v>
      </c>
      <c r="V4" s="39">
        <f>[1]Punkte!T4</f>
        <v>0</v>
      </c>
      <c r="W4" s="11">
        <f>[1]Punkte!U4</f>
        <v>0</v>
      </c>
      <c r="X4" s="44">
        <f>[1]Punkte!V4</f>
        <v>0</v>
      </c>
      <c r="Y4" s="12">
        <f>[1]Punkte!W4</f>
        <v>0</v>
      </c>
      <c r="Z4" s="39">
        <f>[1]Punkte!X4</f>
        <v>0</v>
      </c>
      <c r="AB4" s="4"/>
      <c r="AE4" s="4"/>
      <c r="AH4" s="4"/>
      <c r="AK4" s="4"/>
      <c r="AN4" s="4"/>
      <c r="AQ4" s="4"/>
    </row>
    <row r="5" spans="1:43" x14ac:dyDescent="0.2">
      <c r="A5" s="55"/>
      <c r="B5" s="8">
        <v>1</v>
      </c>
      <c r="C5" s="9">
        <v>21</v>
      </c>
      <c r="D5" s="40">
        <f t="shared" ref="D5:D25" si="0">IFERROR(C5/SUM(C$4:C$64)*100,0)</f>
        <v>6.3245392121431154E-2</v>
      </c>
      <c r="E5" s="10">
        <f>[1]Punkte!C5</f>
        <v>0</v>
      </c>
      <c r="F5" s="37">
        <f>[1]Punkte!D5</f>
        <v>0</v>
      </c>
      <c r="G5" s="11">
        <f>[1]Punkte!E5</f>
        <v>0</v>
      </c>
      <c r="H5" s="44">
        <f>[1]Punkte!F5</f>
        <v>0</v>
      </c>
      <c r="I5" s="12">
        <f>[1]Punkte!G5</f>
        <v>0</v>
      </c>
      <c r="J5" s="39">
        <f>[1]Punkte!H5</f>
        <v>0</v>
      </c>
      <c r="K5" s="11">
        <f>[1]Punkte!I5</f>
        <v>0</v>
      </c>
      <c r="L5" s="44">
        <f>[1]Punkte!J5</f>
        <v>0</v>
      </c>
      <c r="M5" s="12">
        <f>[1]Punkte!K5</f>
        <v>0</v>
      </c>
      <c r="N5" s="39">
        <f>[1]Punkte!L5</f>
        <v>0</v>
      </c>
      <c r="O5" s="11">
        <f>[1]Punkte!M5</f>
        <v>0</v>
      </c>
      <c r="P5" s="44">
        <f>[1]Punkte!N5</f>
        <v>0</v>
      </c>
      <c r="Q5" s="12">
        <f>[1]Punkte!O5</f>
        <v>0</v>
      </c>
      <c r="R5" s="39">
        <f>[1]Punkte!P5</f>
        <v>0</v>
      </c>
      <c r="S5" s="11">
        <f>[1]Punkte!Q5</f>
        <v>0</v>
      </c>
      <c r="T5" s="44">
        <f>[1]Punkte!R5</f>
        <v>0</v>
      </c>
      <c r="U5" s="12">
        <f>[1]Punkte!S5</f>
        <v>0</v>
      </c>
      <c r="V5" s="39">
        <f>[1]Punkte!T5</f>
        <v>0</v>
      </c>
      <c r="W5" s="11">
        <f>[1]Punkte!U5</f>
        <v>0</v>
      </c>
      <c r="X5" s="44">
        <f>[1]Punkte!V5</f>
        <v>0</v>
      </c>
      <c r="Y5" s="12">
        <f>[1]Punkte!W5</f>
        <v>0</v>
      </c>
      <c r="Z5" s="39">
        <f>[1]Punkte!X5</f>
        <v>0</v>
      </c>
      <c r="AB5" s="4"/>
      <c r="AE5" s="4"/>
      <c r="AH5" s="4"/>
      <c r="AK5" s="4"/>
      <c r="AN5" s="4"/>
      <c r="AQ5" s="4"/>
    </row>
    <row r="6" spans="1:43" x14ac:dyDescent="0.2">
      <c r="A6" s="55"/>
      <c r="B6" s="8">
        <v>2</v>
      </c>
      <c r="C6" s="9">
        <v>95</v>
      </c>
      <c r="D6" s="40">
        <f t="shared" si="0"/>
        <v>0.28611010721599806</v>
      </c>
      <c r="E6" s="10">
        <f>[1]Punkte!C6</f>
        <v>0</v>
      </c>
      <c r="F6" s="37">
        <f>[1]Punkte!D6</f>
        <v>0</v>
      </c>
      <c r="G6" s="11">
        <f>[1]Punkte!E6</f>
        <v>0</v>
      </c>
      <c r="H6" s="44">
        <f>[1]Punkte!F6</f>
        <v>0</v>
      </c>
      <c r="I6" s="12">
        <f>[1]Punkte!G6</f>
        <v>0</v>
      </c>
      <c r="J6" s="39">
        <f>[1]Punkte!H6</f>
        <v>0</v>
      </c>
      <c r="K6" s="11">
        <f>[1]Punkte!I6</f>
        <v>0</v>
      </c>
      <c r="L6" s="44">
        <f>[1]Punkte!J6</f>
        <v>0</v>
      </c>
      <c r="M6" s="12">
        <f>[1]Punkte!K6</f>
        <v>0</v>
      </c>
      <c r="N6" s="39">
        <f>[1]Punkte!L6</f>
        <v>0</v>
      </c>
      <c r="O6" s="11">
        <f>[1]Punkte!M6</f>
        <v>0</v>
      </c>
      <c r="P6" s="44">
        <f>[1]Punkte!N6</f>
        <v>0</v>
      </c>
      <c r="Q6" s="12">
        <f>[1]Punkte!O6</f>
        <v>0</v>
      </c>
      <c r="R6" s="39">
        <f>[1]Punkte!P6</f>
        <v>0</v>
      </c>
      <c r="S6" s="11">
        <f>[1]Punkte!Q6</f>
        <v>0</v>
      </c>
      <c r="T6" s="44">
        <f>[1]Punkte!R6</f>
        <v>0</v>
      </c>
      <c r="U6" s="12">
        <f>[1]Punkte!S6</f>
        <v>0</v>
      </c>
      <c r="V6" s="39">
        <f>[1]Punkte!T6</f>
        <v>0</v>
      </c>
      <c r="W6" s="11">
        <f>[1]Punkte!U6</f>
        <v>0</v>
      </c>
      <c r="X6" s="44">
        <f>[1]Punkte!V6</f>
        <v>0</v>
      </c>
      <c r="Y6" s="12">
        <f>[1]Punkte!W6</f>
        <v>0</v>
      </c>
      <c r="Z6" s="39">
        <f>[1]Punkte!X6</f>
        <v>0</v>
      </c>
      <c r="AB6" s="4"/>
      <c r="AE6" s="4"/>
      <c r="AH6" s="4"/>
      <c r="AK6" s="4"/>
      <c r="AN6" s="4"/>
      <c r="AQ6" s="4"/>
    </row>
    <row r="7" spans="1:43" x14ac:dyDescent="0.2">
      <c r="A7" s="55"/>
      <c r="B7" s="8">
        <v>3</v>
      </c>
      <c r="C7" s="9">
        <v>252</v>
      </c>
      <c r="D7" s="40">
        <f t="shared" si="0"/>
        <v>0.75894470545717385</v>
      </c>
      <c r="E7" s="10">
        <f>[1]Punkte!C7</f>
        <v>0</v>
      </c>
      <c r="F7" s="37">
        <f>[1]Punkte!D7</f>
        <v>0</v>
      </c>
      <c r="G7" s="11">
        <f>[1]Punkte!E7</f>
        <v>0</v>
      </c>
      <c r="H7" s="44">
        <f>[1]Punkte!F7</f>
        <v>0</v>
      </c>
      <c r="I7" s="12">
        <f>[1]Punkte!G7</f>
        <v>0</v>
      </c>
      <c r="J7" s="39">
        <f>[1]Punkte!H7</f>
        <v>0</v>
      </c>
      <c r="K7" s="11">
        <f>[1]Punkte!I7</f>
        <v>0</v>
      </c>
      <c r="L7" s="44">
        <f>[1]Punkte!J7</f>
        <v>0</v>
      </c>
      <c r="M7" s="12">
        <f>[1]Punkte!K7</f>
        <v>0</v>
      </c>
      <c r="N7" s="39">
        <f>[1]Punkte!L7</f>
        <v>0</v>
      </c>
      <c r="O7" s="11">
        <f>[1]Punkte!M7</f>
        <v>0</v>
      </c>
      <c r="P7" s="44">
        <f>[1]Punkte!N7</f>
        <v>0</v>
      </c>
      <c r="Q7" s="12">
        <f>[1]Punkte!O7</f>
        <v>0</v>
      </c>
      <c r="R7" s="39">
        <f>[1]Punkte!P7</f>
        <v>0</v>
      </c>
      <c r="S7" s="11">
        <f>[1]Punkte!Q7</f>
        <v>0</v>
      </c>
      <c r="T7" s="44">
        <f>[1]Punkte!R7</f>
        <v>0</v>
      </c>
      <c r="U7" s="12">
        <f>[1]Punkte!S7</f>
        <v>0</v>
      </c>
      <c r="V7" s="39">
        <f>[1]Punkte!T7</f>
        <v>0</v>
      </c>
      <c r="W7" s="11">
        <f>[1]Punkte!U7</f>
        <v>0</v>
      </c>
      <c r="X7" s="44">
        <f>[1]Punkte!V7</f>
        <v>0</v>
      </c>
      <c r="Y7" s="12">
        <f>[1]Punkte!W7</f>
        <v>0</v>
      </c>
      <c r="Z7" s="39">
        <f>[1]Punkte!X7</f>
        <v>0</v>
      </c>
      <c r="AB7" s="4"/>
      <c r="AE7" s="4"/>
      <c r="AH7" s="4"/>
      <c r="AK7" s="4"/>
      <c r="AN7" s="4"/>
      <c r="AQ7" s="4"/>
    </row>
    <row r="8" spans="1:43" x14ac:dyDescent="0.2">
      <c r="A8" s="55"/>
      <c r="B8" s="8">
        <v>4</v>
      </c>
      <c r="C8" s="9">
        <v>475</v>
      </c>
      <c r="D8" s="40">
        <f t="shared" si="0"/>
        <v>1.4305505360799904</v>
      </c>
      <c r="E8" s="10">
        <f>[1]Punkte!C8</f>
        <v>0</v>
      </c>
      <c r="F8" s="37">
        <f>[1]Punkte!D8</f>
        <v>0</v>
      </c>
      <c r="G8" s="11">
        <f>[1]Punkte!E8</f>
        <v>0</v>
      </c>
      <c r="H8" s="44">
        <f>[1]Punkte!F8</f>
        <v>0</v>
      </c>
      <c r="I8" s="12">
        <f>[1]Punkte!G8</f>
        <v>0</v>
      </c>
      <c r="J8" s="39">
        <f>[1]Punkte!H8</f>
        <v>0</v>
      </c>
      <c r="K8" s="11">
        <f>[1]Punkte!I8</f>
        <v>0</v>
      </c>
      <c r="L8" s="44">
        <f>[1]Punkte!J8</f>
        <v>0</v>
      </c>
      <c r="M8" s="12">
        <f>[1]Punkte!K8</f>
        <v>0</v>
      </c>
      <c r="N8" s="39">
        <f>[1]Punkte!L8</f>
        <v>0</v>
      </c>
      <c r="O8" s="11">
        <f>[1]Punkte!M8</f>
        <v>0</v>
      </c>
      <c r="P8" s="44">
        <f>[1]Punkte!N8</f>
        <v>0</v>
      </c>
      <c r="Q8" s="12">
        <f>[1]Punkte!O8</f>
        <v>0</v>
      </c>
      <c r="R8" s="39">
        <f>[1]Punkte!P8</f>
        <v>0</v>
      </c>
      <c r="S8" s="11">
        <f>[1]Punkte!Q8</f>
        <v>0</v>
      </c>
      <c r="T8" s="44">
        <f>[1]Punkte!R8</f>
        <v>0</v>
      </c>
      <c r="U8" s="12">
        <f>[1]Punkte!S8</f>
        <v>0</v>
      </c>
      <c r="V8" s="39">
        <f>[1]Punkte!T8</f>
        <v>0</v>
      </c>
      <c r="W8" s="11">
        <f>[1]Punkte!U8</f>
        <v>0</v>
      </c>
      <c r="X8" s="44">
        <f>[1]Punkte!V8</f>
        <v>0</v>
      </c>
      <c r="Y8" s="12">
        <f>[1]Punkte!W8</f>
        <v>0</v>
      </c>
      <c r="Z8" s="39">
        <f>[1]Punkte!X8</f>
        <v>0</v>
      </c>
      <c r="AB8" s="4"/>
      <c r="AE8" s="4"/>
      <c r="AH8" s="4"/>
      <c r="AK8" s="4"/>
      <c r="AN8" s="4"/>
      <c r="AQ8" s="4"/>
    </row>
    <row r="9" spans="1:43" x14ac:dyDescent="0.2">
      <c r="A9" s="55"/>
      <c r="B9" s="8">
        <v>5</v>
      </c>
      <c r="C9" s="9">
        <v>919</v>
      </c>
      <c r="D9" s="40">
        <f t="shared" si="0"/>
        <v>2.7677388266473919</v>
      </c>
      <c r="E9" s="10">
        <f>[1]Punkte!C9</f>
        <v>0</v>
      </c>
      <c r="F9" s="37">
        <f>[1]Punkte!D9</f>
        <v>0</v>
      </c>
      <c r="G9" s="11">
        <f>[1]Punkte!E9</f>
        <v>0</v>
      </c>
      <c r="H9" s="44">
        <f>[1]Punkte!F9</f>
        <v>0</v>
      </c>
      <c r="I9" s="12">
        <f>[1]Punkte!G9</f>
        <v>0</v>
      </c>
      <c r="J9" s="39">
        <f>[1]Punkte!H9</f>
        <v>0</v>
      </c>
      <c r="K9" s="11">
        <f>[1]Punkte!I9</f>
        <v>0</v>
      </c>
      <c r="L9" s="44">
        <f>[1]Punkte!J9</f>
        <v>0</v>
      </c>
      <c r="M9" s="12">
        <f>[1]Punkte!K9</f>
        <v>0</v>
      </c>
      <c r="N9" s="39">
        <f>[1]Punkte!L9</f>
        <v>0</v>
      </c>
      <c r="O9" s="11">
        <f>[1]Punkte!M9</f>
        <v>0</v>
      </c>
      <c r="P9" s="44">
        <f>[1]Punkte!N9</f>
        <v>0</v>
      </c>
      <c r="Q9" s="12">
        <f>[1]Punkte!O9</f>
        <v>0</v>
      </c>
      <c r="R9" s="39">
        <f>[1]Punkte!P9</f>
        <v>0</v>
      </c>
      <c r="S9" s="11">
        <f>[1]Punkte!Q9</f>
        <v>0</v>
      </c>
      <c r="T9" s="44">
        <f>[1]Punkte!R9</f>
        <v>0</v>
      </c>
      <c r="U9" s="12">
        <f>[1]Punkte!S9</f>
        <v>0</v>
      </c>
      <c r="V9" s="39">
        <f>[1]Punkte!T9</f>
        <v>0</v>
      </c>
      <c r="W9" s="11">
        <f>[1]Punkte!U9</f>
        <v>0</v>
      </c>
      <c r="X9" s="44">
        <f>[1]Punkte!V9</f>
        <v>0</v>
      </c>
      <c r="Y9" s="12">
        <f>[1]Punkte!W9</f>
        <v>0</v>
      </c>
      <c r="Z9" s="39">
        <f>[1]Punkte!X9</f>
        <v>0</v>
      </c>
      <c r="AB9" s="4"/>
      <c r="AE9" s="4"/>
      <c r="AH9" s="4"/>
      <c r="AK9" s="4"/>
      <c r="AN9" s="4"/>
      <c r="AQ9" s="4"/>
    </row>
    <row r="10" spans="1:43" x14ac:dyDescent="0.2">
      <c r="A10" s="55"/>
      <c r="B10" s="8">
        <v>6</v>
      </c>
      <c r="C10" s="9">
        <v>1396</v>
      </c>
      <c r="D10" s="40">
        <f t="shared" si="0"/>
        <v>4.2043127334056134</v>
      </c>
      <c r="E10" s="10">
        <f>[1]Punkte!C10</f>
        <v>0</v>
      </c>
      <c r="F10" s="37">
        <f>[1]Punkte!D10</f>
        <v>0</v>
      </c>
      <c r="G10" s="11">
        <f>[1]Punkte!E10</f>
        <v>0</v>
      </c>
      <c r="H10" s="44">
        <f>[1]Punkte!F10</f>
        <v>0</v>
      </c>
      <c r="I10" s="12">
        <f>[1]Punkte!G10</f>
        <v>0</v>
      </c>
      <c r="J10" s="39">
        <f>[1]Punkte!H10</f>
        <v>0</v>
      </c>
      <c r="K10" s="11">
        <f>[1]Punkte!I10</f>
        <v>0</v>
      </c>
      <c r="L10" s="44">
        <f>[1]Punkte!J10</f>
        <v>0</v>
      </c>
      <c r="M10" s="12">
        <f>[1]Punkte!K10</f>
        <v>0</v>
      </c>
      <c r="N10" s="39">
        <f>[1]Punkte!L10</f>
        <v>0</v>
      </c>
      <c r="O10" s="11">
        <f>[1]Punkte!M10</f>
        <v>0</v>
      </c>
      <c r="P10" s="44">
        <f>[1]Punkte!N10</f>
        <v>0</v>
      </c>
      <c r="Q10" s="12">
        <f>[1]Punkte!O10</f>
        <v>0</v>
      </c>
      <c r="R10" s="39">
        <f>[1]Punkte!P10</f>
        <v>0</v>
      </c>
      <c r="S10" s="11">
        <f>[1]Punkte!Q10</f>
        <v>0</v>
      </c>
      <c r="T10" s="44">
        <f>[1]Punkte!R10</f>
        <v>0</v>
      </c>
      <c r="U10" s="12">
        <f>[1]Punkte!S10</f>
        <v>0</v>
      </c>
      <c r="V10" s="39">
        <f>[1]Punkte!T10</f>
        <v>0</v>
      </c>
      <c r="W10" s="11">
        <f>[1]Punkte!U10</f>
        <v>0</v>
      </c>
      <c r="X10" s="44">
        <f>[1]Punkte!V10</f>
        <v>0</v>
      </c>
      <c r="Y10" s="12">
        <f>[1]Punkte!W10</f>
        <v>0</v>
      </c>
      <c r="Z10" s="39">
        <f>[1]Punkte!X10</f>
        <v>0</v>
      </c>
      <c r="AB10" s="4"/>
      <c r="AE10" s="4"/>
      <c r="AH10" s="4"/>
      <c r="AK10" s="4"/>
      <c r="AN10" s="4"/>
      <c r="AQ10" s="4"/>
    </row>
    <row r="11" spans="1:43" x14ac:dyDescent="0.2">
      <c r="A11" s="55"/>
      <c r="B11" s="8">
        <v>7</v>
      </c>
      <c r="C11" s="9">
        <v>1833</v>
      </c>
      <c r="D11" s="40">
        <f t="shared" si="0"/>
        <v>5.5204192265992047</v>
      </c>
      <c r="E11" s="10">
        <f>[1]Punkte!C11</f>
        <v>0</v>
      </c>
      <c r="F11" s="37">
        <f>[1]Punkte!D11</f>
        <v>0</v>
      </c>
      <c r="G11" s="11">
        <f>[1]Punkte!E11</f>
        <v>0</v>
      </c>
      <c r="H11" s="44">
        <f>[1]Punkte!F11</f>
        <v>0</v>
      </c>
      <c r="I11" s="12">
        <f>[1]Punkte!G11</f>
        <v>0</v>
      </c>
      <c r="J11" s="39">
        <f>[1]Punkte!H11</f>
        <v>0</v>
      </c>
      <c r="K11" s="11">
        <f>[1]Punkte!I11</f>
        <v>0</v>
      </c>
      <c r="L11" s="44">
        <f>[1]Punkte!J11</f>
        <v>0</v>
      </c>
      <c r="M11" s="12">
        <f>[1]Punkte!K11</f>
        <v>0</v>
      </c>
      <c r="N11" s="39">
        <f>[1]Punkte!L11</f>
        <v>0</v>
      </c>
      <c r="O11" s="11">
        <f>[1]Punkte!M11</f>
        <v>0</v>
      </c>
      <c r="P11" s="44">
        <f>[1]Punkte!N11</f>
        <v>0</v>
      </c>
      <c r="Q11" s="12">
        <f>[1]Punkte!O11</f>
        <v>0</v>
      </c>
      <c r="R11" s="39">
        <f>[1]Punkte!P11</f>
        <v>0</v>
      </c>
      <c r="S11" s="11">
        <f>[1]Punkte!Q11</f>
        <v>0</v>
      </c>
      <c r="T11" s="44">
        <f>[1]Punkte!R11</f>
        <v>0</v>
      </c>
      <c r="U11" s="12">
        <f>[1]Punkte!S11</f>
        <v>0</v>
      </c>
      <c r="V11" s="39">
        <f>[1]Punkte!T11</f>
        <v>0</v>
      </c>
      <c r="W11" s="11">
        <f>[1]Punkte!U11</f>
        <v>0</v>
      </c>
      <c r="X11" s="44">
        <f>[1]Punkte!V11</f>
        <v>0</v>
      </c>
      <c r="Y11" s="12">
        <f>[1]Punkte!W11</f>
        <v>0</v>
      </c>
      <c r="Z11" s="39">
        <f>[1]Punkte!X11</f>
        <v>0</v>
      </c>
      <c r="AB11" s="4"/>
      <c r="AE11" s="4"/>
      <c r="AH11" s="4"/>
      <c r="AK11" s="4"/>
      <c r="AN11" s="4"/>
      <c r="AQ11" s="4"/>
    </row>
    <row r="12" spans="1:43" x14ac:dyDescent="0.2">
      <c r="A12" s="55"/>
      <c r="B12" s="8">
        <v>8</v>
      </c>
      <c r="C12" s="9">
        <v>2727</v>
      </c>
      <c r="D12" s="40">
        <f t="shared" si="0"/>
        <v>8.2128659197687028</v>
      </c>
      <c r="E12" s="10">
        <f>[1]Punkte!C12</f>
        <v>0</v>
      </c>
      <c r="F12" s="37">
        <f>[1]Punkte!D12</f>
        <v>0</v>
      </c>
      <c r="G12" s="11">
        <f>[1]Punkte!E12</f>
        <v>0</v>
      </c>
      <c r="H12" s="44">
        <f>[1]Punkte!F12</f>
        <v>0</v>
      </c>
      <c r="I12" s="12">
        <f>[1]Punkte!G12</f>
        <v>0</v>
      </c>
      <c r="J12" s="39">
        <f>[1]Punkte!H12</f>
        <v>0</v>
      </c>
      <c r="K12" s="11">
        <f>[1]Punkte!I12</f>
        <v>0</v>
      </c>
      <c r="L12" s="44">
        <f>[1]Punkte!J12</f>
        <v>0</v>
      </c>
      <c r="M12" s="12">
        <f>[1]Punkte!K12</f>
        <v>0</v>
      </c>
      <c r="N12" s="39">
        <f>[1]Punkte!L12</f>
        <v>0</v>
      </c>
      <c r="O12" s="11">
        <f>[1]Punkte!M12</f>
        <v>0</v>
      </c>
      <c r="P12" s="44">
        <f>[1]Punkte!N12</f>
        <v>0</v>
      </c>
      <c r="Q12" s="12">
        <f>[1]Punkte!O12</f>
        <v>0</v>
      </c>
      <c r="R12" s="39">
        <f>[1]Punkte!P12</f>
        <v>0</v>
      </c>
      <c r="S12" s="11">
        <f>[1]Punkte!Q12</f>
        <v>0</v>
      </c>
      <c r="T12" s="44">
        <f>[1]Punkte!R12</f>
        <v>0</v>
      </c>
      <c r="U12" s="12">
        <f>[1]Punkte!S12</f>
        <v>0</v>
      </c>
      <c r="V12" s="39">
        <f>[1]Punkte!T12</f>
        <v>0</v>
      </c>
      <c r="W12" s="11">
        <f>[1]Punkte!U12</f>
        <v>0</v>
      </c>
      <c r="X12" s="44">
        <f>[1]Punkte!V12</f>
        <v>0</v>
      </c>
      <c r="Y12" s="12">
        <f>[1]Punkte!W12</f>
        <v>0</v>
      </c>
      <c r="Z12" s="39">
        <f>[1]Punkte!X12</f>
        <v>0</v>
      </c>
      <c r="AB12" s="4"/>
      <c r="AE12" s="4"/>
      <c r="AH12" s="4"/>
      <c r="AK12" s="4"/>
      <c r="AN12" s="4"/>
      <c r="AQ12" s="4"/>
    </row>
    <row r="13" spans="1:43" x14ac:dyDescent="0.2">
      <c r="A13" s="55"/>
      <c r="B13" s="8">
        <v>9</v>
      </c>
      <c r="C13" s="9">
        <v>3074</v>
      </c>
      <c r="D13" s="40">
        <f t="shared" si="0"/>
        <v>9.2579207324418746</v>
      </c>
      <c r="E13" s="10">
        <f>[1]Punkte!C13</f>
        <v>0</v>
      </c>
      <c r="F13" s="37">
        <f>[1]Punkte!D13</f>
        <v>0</v>
      </c>
      <c r="G13" s="11">
        <f>[1]Punkte!E13</f>
        <v>0</v>
      </c>
      <c r="H13" s="44">
        <f>[1]Punkte!F13</f>
        <v>0</v>
      </c>
      <c r="I13" s="12">
        <f>[1]Punkte!G13</f>
        <v>0</v>
      </c>
      <c r="J13" s="39">
        <f>[1]Punkte!H13</f>
        <v>0</v>
      </c>
      <c r="K13" s="11">
        <f>[1]Punkte!I13</f>
        <v>0</v>
      </c>
      <c r="L13" s="44">
        <f>[1]Punkte!J13</f>
        <v>0</v>
      </c>
      <c r="M13" s="12">
        <f>[1]Punkte!K13</f>
        <v>0</v>
      </c>
      <c r="N13" s="39">
        <f>[1]Punkte!L13</f>
        <v>0</v>
      </c>
      <c r="O13" s="11">
        <f>[1]Punkte!M13</f>
        <v>0</v>
      </c>
      <c r="P13" s="44">
        <f>[1]Punkte!N13</f>
        <v>0</v>
      </c>
      <c r="Q13" s="12">
        <f>[1]Punkte!O13</f>
        <v>0</v>
      </c>
      <c r="R13" s="39">
        <f>[1]Punkte!P13</f>
        <v>0</v>
      </c>
      <c r="S13" s="11">
        <f>[1]Punkte!Q13</f>
        <v>0</v>
      </c>
      <c r="T13" s="44">
        <f>[1]Punkte!R13</f>
        <v>0</v>
      </c>
      <c r="U13" s="12">
        <f>[1]Punkte!S13</f>
        <v>0</v>
      </c>
      <c r="V13" s="39">
        <f>[1]Punkte!T13</f>
        <v>0</v>
      </c>
      <c r="W13" s="11">
        <f>[1]Punkte!U13</f>
        <v>0</v>
      </c>
      <c r="X13" s="44">
        <f>[1]Punkte!V13</f>
        <v>0</v>
      </c>
      <c r="Y13" s="12">
        <f>[1]Punkte!W13</f>
        <v>0</v>
      </c>
      <c r="Z13" s="39">
        <f>[1]Punkte!X13</f>
        <v>0</v>
      </c>
      <c r="AB13" s="4"/>
      <c r="AE13" s="4"/>
      <c r="AH13" s="4"/>
      <c r="AK13" s="4"/>
      <c r="AN13" s="4"/>
      <c r="AQ13" s="4"/>
    </row>
    <row r="14" spans="1:43" x14ac:dyDescent="0.2">
      <c r="A14" s="55"/>
      <c r="B14" s="8">
        <v>10</v>
      </c>
      <c r="C14" s="9">
        <v>3250</v>
      </c>
      <c r="D14" s="40">
        <f t="shared" si="0"/>
        <v>9.7879773521262496</v>
      </c>
      <c r="E14" s="10">
        <f>[1]Punkte!C14</f>
        <v>0</v>
      </c>
      <c r="F14" s="37">
        <f>[1]Punkte!D14</f>
        <v>0</v>
      </c>
      <c r="G14" s="11">
        <f>[1]Punkte!E14</f>
        <v>0</v>
      </c>
      <c r="H14" s="44">
        <f>[1]Punkte!F14</f>
        <v>0</v>
      </c>
      <c r="I14" s="12">
        <f>[1]Punkte!G14</f>
        <v>0</v>
      </c>
      <c r="J14" s="39">
        <f>[1]Punkte!H14</f>
        <v>0</v>
      </c>
      <c r="K14" s="11">
        <f>[1]Punkte!I14</f>
        <v>0</v>
      </c>
      <c r="L14" s="44">
        <f>[1]Punkte!J14</f>
        <v>0</v>
      </c>
      <c r="M14" s="12">
        <f>[1]Punkte!K14</f>
        <v>0</v>
      </c>
      <c r="N14" s="39">
        <f>[1]Punkte!L14</f>
        <v>0</v>
      </c>
      <c r="O14" s="11">
        <f>[1]Punkte!M14</f>
        <v>0</v>
      </c>
      <c r="P14" s="44">
        <f>[1]Punkte!N14</f>
        <v>0</v>
      </c>
      <c r="Q14" s="12">
        <f>[1]Punkte!O14</f>
        <v>0</v>
      </c>
      <c r="R14" s="39">
        <f>[1]Punkte!P14</f>
        <v>0</v>
      </c>
      <c r="S14" s="11">
        <f>[1]Punkte!Q14</f>
        <v>0</v>
      </c>
      <c r="T14" s="44">
        <f>[1]Punkte!R14</f>
        <v>0</v>
      </c>
      <c r="U14" s="12">
        <f>[1]Punkte!S14</f>
        <v>0</v>
      </c>
      <c r="V14" s="39">
        <f>[1]Punkte!T14</f>
        <v>0</v>
      </c>
      <c r="W14" s="11">
        <f>[1]Punkte!U14</f>
        <v>0</v>
      </c>
      <c r="X14" s="44">
        <f>[1]Punkte!V14</f>
        <v>0</v>
      </c>
      <c r="Y14" s="12">
        <f>[1]Punkte!W14</f>
        <v>0</v>
      </c>
      <c r="Z14" s="39">
        <f>[1]Punkte!X14</f>
        <v>0</v>
      </c>
      <c r="AB14" s="4"/>
      <c r="AE14" s="4"/>
      <c r="AH14" s="4"/>
      <c r="AK14" s="4"/>
      <c r="AN14" s="4"/>
      <c r="AQ14" s="4"/>
    </row>
    <row r="15" spans="1:43" x14ac:dyDescent="0.2">
      <c r="A15" s="55"/>
      <c r="B15" s="8">
        <v>11</v>
      </c>
      <c r="C15" s="9">
        <v>3666</v>
      </c>
      <c r="D15" s="40">
        <f t="shared" si="0"/>
        <v>11.040838453198409</v>
      </c>
      <c r="E15" s="10">
        <f>[1]Punkte!C15</f>
        <v>0</v>
      </c>
      <c r="F15" s="37">
        <f>[1]Punkte!D15</f>
        <v>0</v>
      </c>
      <c r="G15" s="11">
        <f>[1]Punkte!E15</f>
        <v>0</v>
      </c>
      <c r="H15" s="44">
        <f>[1]Punkte!F15</f>
        <v>0</v>
      </c>
      <c r="I15" s="12">
        <f>[1]Punkte!G15</f>
        <v>0</v>
      </c>
      <c r="J15" s="39">
        <f>[1]Punkte!H15</f>
        <v>0</v>
      </c>
      <c r="K15" s="11">
        <f>[1]Punkte!I15</f>
        <v>0</v>
      </c>
      <c r="L15" s="44">
        <f>[1]Punkte!J15</f>
        <v>0</v>
      </c>
      <c r="M15" s="12">
        <f>[1]Punkte!K15</f>
        <v>0</v>
      </c>
      <c r="N15" s="39">
        <f>[1]Punkte!L15</f>
        <v>0</v>
      </c>
      <c r="O15" s="11">
        <f>[1]Punkte!M15</f>
        <v>0</v>
      </c>
      <c r="P15" s="44">
        <f>[1]Punkte!N15</f>
        <v>0</v>
      </c>
      <c r="Q15" s="12">
        <f>[1]Punkte!O15</f>
        <v>0</v>
      </c>
      <c r="R15" s="39">
        <f>[1]Punkte!P15</f>
        <v>0</v>
      </c>
      <c r="S15" s="11">
        <f>[1]Punkte!Q15</f>
        <v>0</v>
      </c>
      <c r="T15" s="44">
        <f>[1]Punkte!R15</f>
        <v>0</v>
      </c>
      <c r="U15" s="12">
        <f>[1]Punkte!S15</f>
        <v>0</v>
      </c>
      <c r="V15" s="39">
        <f>[1]Punkte!T15</f>
        <v>0</v>
      </c>
      <c r="W15" s="11">
        <f>[1]Punkte!U15</f>
        <v>0</v>
      </c>
      <c r="X15" s="44">
        <f>[1]Punkte!V15</f>
        <v>0</v>
      </c>
      <c r="Y15" s="12">
        <f>[1]Punkte!W15</f>
        <v>0</v>
      </c>
      <c r="Z15" s="39">
        <f>[1]Punkte!X15</f>
        <v>0</v>
      </c>
      <c r="AB15" s="4"/>
      <c r="AE15" s="4"/>
      <c r="AH15" s="4"/>
      <c r="AK15" s="4"/>
      <c r="AN15" s="4"/>
      <c r="AQ15" s="4"/>
    </row>
    <row r="16" spans="1:43" x14ac:dyDescent="0.2">
      <c r="A16" s="55"/>
      <c r="B16" s="8">
        <v>12</v>
      </c>
      <c r="C16" s="9">
        <v>3488</v>
      </c>
      <c r="D16" s="40">
        <f t="shared" si="0"/>
        <v>10.504758462835802</v>
      </c>
      <c r="E16" s="10">
        <f>[1]Punkte!C16</f>
        <v>0</v>
      </c>
      <c r="F16" s="37">
        <f>[1]Punkte!D16</f>
        <v>0</v>
      </c>
      <c r="G16" s="11">
        <f>[1]Punkte!E16</f>
        <v>0</v>
      </c>
      <c r="H16" s="44">
        <f>[1]Punkte!F16</f>
        <v>0</v>
      </c>
      <c r="I16" s="12">
        <f>[1]Punkte!G16</f>
        <v>0</v>
      </c>
      <c r="J16" s="39">
        <f>[1]Punkte!H16</f>
        <v>0</v>
      </c>
      <c r="K16" s="11">
        <f>[1]Punkte!I16</f>
        <v>0</v>
      </c>
      <c r="L16" s="44">
        <f>[1]Punkte!J16</f>
        <v>0</v>
      </c>
      <c r="M16" s="12">
        <f>[1]Punkte!K16</f>
        <v>0</v>
      </c>
      <c r="N16" s="39">
        <f>[1]Punkte!L16</f>
        <v>0</v>
      </c>
      <c r="O16" s="11">
        <f>[1]Punkte!M16</f>
        <v>0</v>
      </c>
      <c r="P16" s="44">
        <f>[1]Punkte!N16</f>
        <v>0</v>
      </c>
      <c r="Q16" s="12">
        <f>[1]Punkte!O16</f>
        <v>0</v>
      </c>
      <c r="R16" s="39">
        <f>[1]Punkte!P16</f>
        <v>0</v>
      </c>
      <c r="S16" s="11">
        <f>[1]Punkte!Q16</f>
        <v>0</v>
      </c>
      <c r="T16" s="44">
        <f>[1]Punkte!R16</f>
        <v>0</v>
      </c>
      <c r="U16" s="12">
        <f>[1]Punkte!S16</f>
        <v>0</v>
      </c>
      <c r="V16" s="39">
        <f>[1]Punkte!T16</f>
        <v>0</v>
      </c>
      <c r="W16" s="11">
        <f>[1]Punkte!U16</f>
        <v>0</v>
      </c>
      <c r="X16" s="44">
        <f>[1]Punkte!V16</f>
        <v>0</v>
      </c>
      <c r="Y16" s="12">
        <f>[1]Punkte!W16</f>
        <v>0</v>
      </c>
      <c r="Z16" s="39">
        <f>[1]Punkte!X16</f>
        <v>0</v>
      </c>
      <c r="AB16" s="4"/>
      <c r="AE16" s="4"/>
      <c r="AH16" s="4"/>
      <c r="AK16" s="4"/>
      <c r="AN16" s="4"/>
      <c r="AQ16" s="4"/>
    </row>
    <row r="17" spans="1:43" x14ac:dyDescent="0.2">
      <c r="A17" s="55"/>
      <c r="B17" s="8">
        <v>13</v>
      </c>
      <c r="C17" s="9">
        <v>2949</v>
      </c>
      <c r="D17" s="40">
        <f t="shared" si="0"/>
        <v>8.8814600650524032</v>
      </c>
      <c r="E17" s="10">
        <f>[1]Punkte!C17</f>
        <v>0</v>
      </c>
      <c r="F17" s="37">
        <f>[1]Punkte!D17</f>
        <v>0</v>
      </c>
      <c r="G17" s="11">
        <f>[1]Punkte!E17</f>
        <v>0</v>
      </c>
      <c r="H17" s="44">
        <f>[1]Punkte!F17</f>
        <v>0</v>
      </c>
      <c r="I17" s="12">
        <f>[1]Punkte!G17</f>
        <v>0</v>
      </c>
      <c r="J17" s="39">
        <f>[1]Punkte!H17</f>
        <v>0</v>
      </c>
      <c r="K17" s="11">
        <f>[1]Punkte!I17</f>
        <v>0</v>
      </c>
      <c r="L17" s="44">
        <f>[1]Punkte!J17</f>
        <v>0</v>
      </c>
      <c r="M17" s="12">
        <f>[1]Punkte!K17</f>
        <v>0</v>
      </c>
      <c r="N17" s="39">
        <f>[1]Punkte!L17</f>
        <v>0</v>
      </c>
      <c r="O17" s="11">
        <f>[1]Punkte!M17</f>
        <v>0</v>
      </c>
      <c r="P17" s="44">
        <f>[1]Punkte!N17</f>
        <v>0</v>
      </c>
      <c r="Q17" s="12">
        <f>[1]Punkte!O17</f>
        <v>0</v>
      </c>
      <c r="R17" s="39">
        <f>[1]Punkte!P17</f>
        <v>0</v>
      </c>
      <c r="S17" s="11">
        <f>[1]Punkte!Q17</f>
        <v>0</v>
      </c>
      <c r="T17" s="44">
        <f>[1]Punkte!R17</f>
        <v>0</v>
      </c>
      <c r="U17" s="12">
        <f>[1]Punkte!S17</f>
        <v>0</v>
      </c>
      <c r="V17" s="39">
        <f>[1]Punkte!T17</f>
        <v>0</v>
      </c>
      <c r="W17" s="11">
        <f>[1]Punkte!U17</f>
        <v>0</v>
      </c>
      <c r="X17" s="44">
        <f>[1]Punkte!V17</f>
        <v>0</v>
      </c>
      <c r="Y17" s="12">
        <f>[1]Punkte!W17</f>
        <v>0</v>
      </c>
      <c r="Z17" s="39">
        <f>[1]Punkte!X17</f>
        <v>0</v>
      </c>
      <c r="AB17" s="4"/>
      <c r="AE17" s="4"/>
      <c r="AH17" s="4"/>
      <c r="AK17" s="4"/>
      <c r="AN17" s="4"/>
      <c r="AQ17" s="4"/>
    </row>
    <row r="18" spans="1:43" x14ac:dyDescent="0.2">
      <c r="A18" s="55"/>
      <c r="B18" s="8">
        <v>14</v>
      </c>
      <c r="C18" s="9">
        <v>2791</v>
      </c>
      <c r="D18" s="40">
        <f t="shared" si="0"/>
        <v>8.4056137814721108</v>
      </c>
      <c r="E18" s="10">
        <f>[1]Punkte!C18</f>
        <v>0</v>
      </c>
      <c r="F18" s="37">
        <f>[1]Punkte!D18</f>
        <v>0</v>
      </c>
      <c r="G18" s="11">
        <f>[1]Punkte!E18</f>
        <v>0</v>
      </c>
      <c r="H18" s="44">
        <f>[1]Punkte!F18</f>
        <v>0</v>
      </c>
      <c r="I18" s="12">
        <f>[1]Punkte!G18</f>
        <v>0</v>
      </c>
      <c r="J18" s="39">
        <f>[1]Punkte!H18</f>
        <v>0</v>
      </c>
      <c r="K18" s="11">
        <f>[1]Punkte!I18</f>
        <v>0</v>
      </c>
      <c r="L18" s="44">
        <f>[1]Punkte!J18</f>
        <v>0</v>
      </c>
      <c r="M18" s="12">
        <f>[1]Punkte!K18</f>
        <v>0</v>
      </c>
      <c r="N18" s="39">
        <f>[1]Punkte!L18</f>
        <v>0</v>
      </c>
      <c r="O18" s="11">
        <f>[1]Punkte!M18</f>
        <v>0</v>
      </c>
      <c r="P18" s="44">
        <f>[1]Punkte!N18</f>
        <v>0</v>
      </c>
      <c r="Q18" s="12">
        <f>[1]Punkte!O18</f>
        <v>0</v>
      </c>
      <c r="R18" s="39">
        <f>[1]Punkte!P18</f>
        <v>0</v>
      </c>
      <c r="S18" s="11">
        <f>[1]Punkte!Q18</f>
        <v>0</v>
      </c>
      <c r="T18" s="44">
        <f>[1]Punkte!R18</f>
        <v>0</v>
      </c>
      <c r="U18" s="12">
        <f>[1]Punkte!S18</f>
        <v>0</v>
      </c>
      <c r="V18" s="39">
        <f>[1]Punkte!T18</f>
        <v>0</v>
      </c>
      <c r="W18" s="11">
        <f>[1]Punkte!U18</f>
        <v>0</v>
      </c>
      <c r="X18" s="44">
        <f>[1]Punkte!V18</f>
        <v>0</v>
      </c>
      <c r="Y18" s="12">
        <f>[1]Punkte!W18</f>
        <v>0</v>
      </c>
      <c r="Z18" s="39">
        <f>[1]Punkte!X18</f>
        <v>0</v>
      </c>
      <c r="AB18" s="4"/>
      <c r="AE18" s="4"/>
      <c r="AH18" s="4"/>
      <c r="AK18" s="4"/>
      <c r="AN18" s="4"/>
      <c r="AQ18" s="4"/>
    </row>
    <row r="19" spans="1:43" x14ac:dyDescent="0.2">
      <c r="A19" s="55"/>
      <c r="B19" s="8">
        <v>15</v>
      </c>
      <c r="C19" s="9">
        <v>2209</v>
      </c>
      <c r="D19" s="40">
        <f t="shared" si="0"/>
        <v>6.6528129141067343</v>
      </c>
      <c r="E19" s="10">
        <f>[1]Punkte!C19</f>
        <v>0</v>
      </c>
      <c r="F19" s="37">
        <f>[1]Punkte!D19</f>
        <v>0</v>
      </c>
      <c r="G19" s="11">
        <f>[1]Punkte!E19</f>
        <v>0</v>
      </c>
      <c r="H19" s="44">
        <f>[1]Punkte!F19</f>
        <v>0</v>
      </c>
      <c r="I19" s="12">
        <f>[1]Punkte!G19</f>
        <v>0</v>
      </c>
      <c r="J19" s="39">
        <f>[1]Punkte!H19</f>
        <v>0</v>
      </c>
      <c r="K19" s="11">
        <f>[1]Punkte!I19</f>
        <v>0</v>
      </c>
      <c r="L19" s="44">
        <f>[1]Punkte!J19</f>
        <v>0</v>
      </c>
      <c r="M19" s="12">
        <f>[1]Punkte!K19</f>
        <v>0</v>
      </c>
      <c r="N19" s="39">
        <f>[1]Punkte!L19</f>
        <v>0</v>
      </c>
      <c r="O19" s="11">
        <f>[1]Punkte!M19</f>
        <v>0</v>
      </c>
      <c r="P19" s="44">
        <f>[1]Punkte!N19</f>
        <v>0</v>
      </c>
      <c r="Q19" s="12">
        <f>[1]Punkte!O19</f>
        <v>0</v>
      </c>
      <c r="R19" s="39">
        <f>[1]Punkte!P19</f>
        <v>0</v>
      </c>
      <c r="S19" s="11">
        <f>[1]Punkte!Q19</f>
        <v>0</v>
      </c>
      <c r="T19" s="44">
        <f>[1]Punkte!R19</f>
        <v>0</v>
      </c>
      <c r="U19" s="12">
        <f>[1]Punkte!S19</f>
        <v>0</v>
      </c>
      <c r="V19" s="39">
        <f>[1]Punkte!T19</f>
        <v>0</v>
      </c>
      <c r="W19" s="11">
        <f>[1]Punkte!U19</f>
        <v>0</v>
      </c>
      <c r="X19" s="44">
        <f>[1]Punkte!V19</f>
        <v>0</v>
      </c>
      <c r="Y19" s="12">
        <f>[1]Punkte!W19</f>
        <v>0</v>
      </c>
      <c r="Z19" s="39">
        <f>[1]Punkte!X19</f>
        <v>0</v>
      </c>
      <c r="AB19" s="4"/>
      <c r="AE19" s="4"/>
      <c r="AH19" s="4"/>
      <c r="AK19" s="4"/>
      <c r="AN19" s="4"/>
      <c r="AQ19" s="4"/>
    </row>
    <row r="20" spans="1:43" x14ac:dyDescent="0.2">
      <c r="A20" s="55"/>
      <c r="B20" s="8">
        <v>16</v>
      </c>
      <c r="C20" s="9">
        <v>1589</v>
      </c>
      <c r="D20" s="40">
        <f t="shared" si="0"/>
        <v>4.7855680038549568</v>
      </c>
      <c r="E20" s="10">
        <f>[1]Punkte!C20</f>
        <v>0</v>
      </c>
      <c r="F20" s="37">
        <f>[1]Punkte!D20</f>
        <v>0</v>
      </c>
      <c r="G20" s="11">
        <f>[1]Punkte!E20</f>
        <v>0</v>
      </c>
      <c r="H20" s="44">
        <f>[1]Punkte!F20</f>
        <v>0</v>
      </c>
      <c r="I20" s="12">
        <f>[1]Punkte!G20</f>
        <v>0</v>
      </c>
      <c r="J20" s="39">
        <f>[1]Punkte!H20</f>
        <v>0</v>
      </c>
      <c r="K20" s="11">
        <f>[1]Punkte!I20</f>
        <v>0</v>
      </c>
      <c r="L20" s="44">
        <f>[1]Punkte!J20</f>
        <v>0</v>
      </c>
      <c r="M20" s="12">
        <f>[1]Punkte!K20</f>
        <v>0</v>
      </c>
      <c r="N20" s="39">
        <f>[1]Punkte!L20</f>
        <v>0</v>
      </c>
      <c r="O20" s="11">
        <f>[1]Punkte!M20</f>
        <v>0</v>
      </c>
      <c r="P20" s="44">
        <f>[1]Punkte!N20</f>
        <v>0</v>
      </c>
      <c r="Q20" s="12">
        <f>[1]Punkte!O20</f>
        <v>0</v>
      </c>
      <c r="R20" s="39">
        <f>[1]Punkte!P20</f>
        <v>0</v>
      </c>
      <c r="S20" s="11">
        <f>[1]Punkte!Q20</f>
        <v>0</v>
      </c>
      <c r="T20" s="44">
        <f>[1]Punkte!R20</f>
        <v>0</v>
      </c>
      <c r="U20" s="12">
        <f>[1]Punkte!S20</f>
        <v>0</v>
      </c>
      <c r="V20" s="39">
        <f>[1]Punkte!T20</f>
        <v>0</v>
      </c>
      <c r="W20" s="11">
        <f>[1]Punkte!U20</f>
        <v>0</v>
      </c>
      <c r="X20" s="44">
        <f>[1]Punkte!V20</f>
        <v>0</v>
      </c>
      <c r="Y20" s="12">
        <f>[1]Punkte!W20</f>
        <v>0</v>
      </c>
      <c r="Z20" s="39">
        <f>[1]Punkte!X20</f>
        <v>0</v>
      </c>
      <c r="AB20" s="4"/>
      <c r="AE20" s="4"/>
      <c r="AH20" s="4"/>
      <c r="AK20" s="4"/>
      <c r="AN20" s="4"/>
      <c r="AQ20" s="4"/>
    </row>
    <row r="21" spans="1:43" x14ac:dyDescent="0.2">
      <c r="A21" s="55"/>
      <c r="B21" s="8">
        <v>17</v>
      </c>
      <c r="C21" s="9">
        <v>1170</v>
      </c>
      <c r="D21" s="40">
        <f t="shared" si="0"/>
        <v>3.52367184676545</v>
      </c>
      <c r="E21" s="10">
        <f>[1]Punkte!C21</f>
        <v>0</v>
      </c>
      <c r="F21" s="37">
        <f>[1]Punkte!D21</f>
        <v>0</v>
      </c>
      <c r="G21" s="11">
        <f>[1]Punkte!E21</f>
        <v>0</v>
      </c>
      <c r="H21" s="44">
        <f>[1]Punkte!F21</f>
        <v>0</v>
      </c>
      <c r="I21" s="12">
        <f>[1]Punkte!G21</f>
        <v>0</v>
      </c>
      <c r="J21" s="39">
        <f>[1]Punkte!H21</f>
        <v>0</v>
      </c>
      <c r="K21" s="11">
        <f>[1]Punkte!I21</f>
        <v>0</v>
      </c>
      <c r="L21" s="44">
        <f>[1]Punkte!J21</f>
        <v>0</v>
      </c>
      <c r="M21" s="12">
        <f>[1]Punkte!K21</f>
        <v>0</v>
      </c>
      <c r="N21" s="39">
        <f>[1]Punkte!L21</f>
        <v>0</v>
      </c>
      <c r="O21" s="11">
        <f>[1]Punkte!M21</f>
        <v>0</v>
      </c>
      <c r="P21" s="44">
        <f>[1]Punkte!N21</f>
        <v>0</v>
      </c>
      <c r="Q21" s="12">
        <f>[1]Punkte!O21</f>
        <v>0</v>
      </c>
      <c r="R21" s="39">
        <f>[1]Punkte!P21</f>
        <v>0</v>
      </c>
      <c r="S21" s="11">
        <f>[1]Punkte!Q21</f>
        <v>0</v>
      </c>
      <c r="T21" s="44">
        <f>[1]Punkte!R21</f>
        <v>0</v>
      </c>
      <c r="U21" s="12">
        <f>[1]Punkte!S21</f>
        <v>0</v>
      </c>
      <c r="V21" s="39">
        <f>[1]Punkte!T21</f>
        <v>0</v>
      </c>
      <c r="W21" s="11">
        <f>[1]Punkte!U21</f>
        <v>0</v>
      </c>
      <c r="X21" s="44">
        <f>[1]Punkte!V21</f>
        <v>0</v>
      </c>
      <c r="Y21" s="12">
        <f>[1]Punkte!W21</f>
        <v>0</v>
      </c>
      <c r="Z21" s="39">
        <f>[1]Punkte!X21</f>
        <v>0</v>
      </c>
      <c r="AB21" s="4"/>
      <c r="AE21" s="4"/>
      <c r="AH21" s="4"/>
      <c r="AK21" s="4"/>
      <c r="AN21" s="4"/>
      <c r="AQ21" s="4"/>
    </row>
    <row r="22" spans="1:43" x14ac:dyDescent="0.2">
      <c r="A22" s="55"/>
      <c r="B22" s="8">
        <v>18</v>
      </c>
      <c r="C22" s="9">
        <v>683</v>
      </c>
      <c r="D22" s="40">
        <f t="shared" si="0"/>
        <v>2.0569810866160703</v>
      </c>
      <c r="E22" s="10">
        <f>[1]Punkte!C22</f>
        <v>0</v>
      </c>
      <c r="F22" s="37">
        <f>[1]Punkte!D22</f>
        <v>0</v>
      </c>
      <c r="G22" s="11">
        <f>[1]Punkte!E22</f>
        <v>0</v>
      </c>
      <c r="H22" s="44">
        <f>[1]Punkte!F22</f>
        <v>0</v>
      </c>
      <c r="I22" s="12">
        <f>[1]Punkte!G22</f>
        <v>0</v>
      </c>
      <c r="J22" s="39">
        <f>[1]Punkte!H22</f>
        <v>0</v>
      </c>
      <c r="K22" s="11">
        <f>[1]Punkte!I22</f>
        <v>0</v>
      </c>
      <c r="L22" s="44">
        <f>[1]Punkte!J22</f>
        <v>0</v>
      </c>
      <c r="M22" s="12">
        <f>[1]Punkte!K22</f>
        <v>0</v>
      </c>
      <c r="N22" s="39">
        <f>[1]Punkte!L22</f>
        <v>0</v>
      </c>
      <c r="O22" s="11">
        <f>[1]Punkte!M22</f>
        <v>0</v>
      </c>
      <c r="P22" s="44">
        <f>[1]Punkte!N22</f>
        <v>0</v>
      </c>
      <c r="Q22" s="12">
        <f>[1]Punkte!O22</f>
        <v>0</v>
      </c>
      <c r="R22" s="39">
        <f>[1]Punkte!P22</f>
        <v>0</v>
      </c>
      <c r="S22" s="11">
        <f>[1]Punkte!Q22</f>
        <v>0</v>
      </c>
      <c r="T22" s="44">
        <f>[1]Punkte!R22</f>
        <v>0</v>
      </c>
      <c r="U22" s="12">
        <f>[1]Punkte!S22</f>
        <v>0</v>
      </c>
      <c r="V22" s="39">
        <f>[1]Punkte!T22</f>
        <v>0</v>
      </c>
      <c r="W22" s="11">
        <f>[1]Punkte!U22</f>
        <v>0</v>
      </c>
      <c r="X22" s="44">
        <f>[1]Punkte!V22</f>
        <v>0</v>
      </c>
      <c r="Y22" s="12">
        <f>[1]Punkte!W22</f>
        <v>0</v>
      </c>
      <c r="Z22" s="39">
        <f>[1]Punkte!X22</f>
        <v>0</v>
      </c>
      <c r="AB22" s="4"/>
      <c r="AE22" s="4"/>
      <c r="AH22" s="4"/>
      <c r="AK22" s="4"/>
      <c r="AN22" s="4"/>
      <c r="AQ22" s="4"/>
    </row>
    <row r="23" spans="1:43" x14ac:dyDescent="0.2">
      <c r="A23" s="55"/>
      <c r="B23" s="8">
        <v>19</v>
      </c>
      <c r="C23" s="9">
        <v>402</v>
      </c>
      <c r="D23" s="40">
        <f t="shared" si="0"/>
        <v>1.2106975063245393</v>
      </c>
      <c r="E23" s="10">
        <f>[1]Punkte!C23</f>
        <v>0</v>
      </c>
      <c r="F23" s="37">
        <f>[1]Punkte!D23</f>
        <v>0</v>
      </c>
      <c r="G23" s="11">
        <f>[1]Punkte!E23</f>
        <v>0</v>
      </c>
      <c r="H23" s="44">
        <f>[1]Punkte!F23</f>
        <v>0</v>
      </c>
      <c r="I23" s="12">
        <f>[1]Punkte!G23</f>
        <v>0</v>
      </c>
      <c r="J23" s="39">
        <f>[1]Punkte!H23</f>
        <v>0</v>
      </c>
      <c r="K23" s="11">
        <f>[1]Punkte!I23</f>
        <v>0</v>
      </c>
      <c r="L23" s="44">
        <f>[1]Punkte!J23</f>
        <v>0</v>
      </c>
      <c r="M23" s="12">
        <f>[1]Punkte!K23</f>
        <v>0</v>
      </c>
      <c r="N23" s="39">
        <f>[1]Punkte!L23</f>
        <v>0</v>
      </c>
      <c r="O23" s="11">
        <f>[1]Punkte!M23</f>
        <v>0</v>
      </c>
      <c r="P23" s="44">
        <f>[1]Punkte!N23</f>
        <v>0</v>
      </c>
      <c r="Q23" s="12">
        <f>[1]Punkte!O23</f>
        <v>0</v>
      </c>
      <c r="R23" s="39">
        <f>[1]Punkte!P23</f>
        <v>0</v>
      </c>
      <c r="S23" s="11">
        <f>[1]Punkte!Q23</f>
        <v>0</v>
      </c>
      <c r="T23" s="44">
        <f>[1]Punkte!R23</f>
        <v>0</v>
      </c>
      <c r="U23" s="12">
        <f>[1]Punkte!S23</f>
        <v>0</v>
      </c>
      <c r="V23" s="39">
        <f>[1]Punkte!T23</f>
        <v>0</v>
      </c>
      <c r="W23" s="11">
        <f>[1]Punkte!U23</f>
        <v>0</v>
      </c>
      <c r="X23" s="44">
        <f>[1]Punkte!V23</f>
        <v>0</v>
      </c>
      <c r="Y23" s="12">
        <f>[1]Punkte!W23</f>
        <v>0</v>
      </c>
      <c r="Z23" s="39">
        <f>[1]Punkte!X23</f>
        <v>0</v>
      </c>
      <c r="AB23" s="4"/>
      <c r="AE23" s="4"/>
      <c r="AH23" s="4"/>
      <c r="AK23" s="4"/>
      <c r="AN23" s="4"/>
      <c r="AQ23" s="4"/>
    </row>
    <row r="24" spans="1:43" x14ac:dyDescent="0.2">
      <c r="A24" s="55"/>
      <c r="B24" s="8">
        <v>20</v>
      </c>
      <c r="C24" s="9">
        <v>172</v>
      </c>
      <c r="D24" s="40">
        <f t="shared" si="0"/>
        <v>0.51800987832791234</v>
      </c>
      <c r="E24" s="10">
        <f>[1]Punkte!C24</f>
        <v>0</v>
      </c>
      <c r="F24" s="37">
        <f>[1]Punkte!D24</f>
        <v>0</v>
      </c>
      <c r="G24" s="11">
        <f>[1]Punkte!E24</f>
        <v>0</v>
      </c>
      <c r="H24" s="44">
        <f>[1]Punkte!F24</f>
        <v>0</v>
      </c>
      <c r="I24" s="12">
        <f>[1]Punkte!G24</f>
        <v>0</v>
      </c>
      <c r="J24" s="39">
        <f>[1]Punkte!H24</f>
        <v>0</v>
      </c>
      <c r="K24" s="11">
        <f>[1]Punkte!I24</f>
        <v>0</v>
      </c>
      <c r="L24" s="44">
        <f>[1]Punkte!J24</f>
        <v>0</v>
      </c>
      <c r="M24" s="12">
        <f>[1]Punkte!K24</f>
        <v>0</v>
      </c>
      <c r="N24" s="39">
        <f>[1]Punkte!L24</f>
        <v>0</v>
      </c>
      <c r="O24" s="11">
        <f>[1]Punkte!M24</f>
        <v>0</v>
      </c>
      <c r="P24" s="44">
        <f>[1]Punkte!N24</f>
        <v>0</v>
      </c>
      <c r="Q24" s="12">
        <f>[1]Punkte!O24</f>
        <v>0</v>
      </c>
      <c r="R24" s="39">
        <f>[1]Punkte!P24</f>
        <v>0</v>
      </c>
      <c r="S24" s="11">
        <f>[1]Punkte!Q24</f>
        <v>0</v>
      </c>
      <c r="T24" s="44">
        <f>[1]Punkte!R24</f>
        <v>0</v>
      </c>
      <c r="U24" s="12">
        <f>[1]Punkte!S24</f>
        <v>0</v>
      </c>
      <c r="V24" s="39">
        <f>[1]Punkte!T24</f>
        <v>0</v>
      </c>
      <c r="W24" s="11">
        <f>[1]Punkte!U24</f>
        <v>0</v>
      </c>
      <c r="X24" s="44">
        <f>[1]Punkte!V24</f>
        <v>0</v>
      </c>
      <c r="Y24" s="12">
        <f>[1]Punkte!W24</f>
        <v>0</v>
      </c>
      <c r="Z24" s="39">
        <f>[1]Punkte!X24</f>
        <v>0</v>
      </c>
      <c r="AB24" s="4"/>
      <c r="AE24" s="4"/>
      <c r="AH24" s="4"/>
      <c r="AK24" s="4"/>
      <c r="AN24" s="4"/>
      <c r="AQ24" s="4"/>
    </row>
    <row r="25" spans="1:43" x14ac:dyDescent="0.2">
      <c r="A25" s="56"/>
      <c r="B25" s="8">
        <v>21</v>
      </c>
      <c r="C25" s="9">
        <v>39</v>
      </c>
      <c r="D25" s="40">
        <f t="shared" si="0"/>
        <v>0.11745572822551499</v>
      </c>
      <c r="E25" s="10">
        <f>[1]Punkte!C25</f>
        <v>0</v>
      </c>
      <c r="F25" s="37">
        <f>[1]Punkte!D25</f>
        <v>0</v>
      </c>
      <c r="G25" s="11">
        <f>[1]Punkte!E25</f>
        <v>0</v>
      </c>
      <c r="H25" s="44">
        <f>[1]Punkte!F25</f>
        <v>0</v>
      </c>
      <c r="I25" s="12">
        <f>[1]Punkte!G25</f>
        <v>0</v>
      </c>
      <c r="J25" s="39">
        <f>[1]Punkte!H25</f>
        <v>0</v>
      </c>
      <c r="K25" s="11">
        <f>[1]Punkte!I25</f>
        <v>0</v>
      </c>
      <c r="L25" s="44">
        <f>[1]Punkte!J25</f>
        <v>0</v>
      </c>
      <c r="M25" s="12">
        <f>[1]Punkte!K25</f>
        <v>0</v>
      </c>
      <c r="N25" s="39">
        <f>[1]Punkte!L25</f>
        <v>0</v>
      </c>
      <c r="O25" s="11">
        <f>[1]Punkte!M25</f>
        <v>0</v>
      </c>
      <c r="P25" s="44">
        <f>[1]Punkte!N25</f>
        <v>0</v>
      </c>
      <c r="Q25" s="12">
        <f>[1]Punkte!O25</f>
        <v>0</v>
      </c>
      <c r="R25" s="39">
        <f>[1]Punkte!P25</f>
        <v>0</v>
      </c>
      <c r="S25" s="11">
        <f>[1]Punkte!Q25</f>
        <v>0</v>
      </c>
      <c r="T25" s="44">
        <f>[1]Punkte!R25</f>
        <v>0</v>
      </c>
      <c r="U25" s="12">
        <f>[1]Punkte!S25</f>
        <v>0</v>
      </c>
      <c r="V25" s="39">
        <f>[1]Punkte!T25</f>
        <v>0</v>
      </c>
      <c r="W25" s="11">
        <f>[1]Punkte!U25</f>
        <v>0</v>
      </c>
      <c r="X25" s="44">
        <f>[1]Punkte!V25</f>
        <v>0</v>
      </c>
      <c r="Y25" s="12">
        <f>[1]Punkte!W25</f>
        <v>0</v>
      </c>
      <c r="Z25" s="39">
        <f>[1]Punkte!X25</f>
        <v>0</v>
      </c>
      <c r="AB25" s="4"/>
      <c r="AE25" s="4"/>
      <c r="AH25" s="4"/>
      <c r="AK25" s="4"/>
      <c r="AN25" s="4"/>
      <c r="AQ25" s="4"/>
    </row>
    <row r="26" spans="1:43" x14ac:dyDescent="0.2">
      <c r="AB26" s="4"/>
      <c r="AE26" s="4"/>
      <c r="AH26" s="4"/>
      <c r="AK26" s="4"/>
      <c r="AN26" s="4"/>
      <c r="AQ26" s="4"/>
    </row>
    <row r="27" spans="1:43" x14ac:dyDescent="0.2">
      <c r="AB27" s="4"/>
      <c r="AE27" s="4"/>
      <c r="AH27" s="4"/>
      <c r="AK27" s="4"/>
      <c r="AN27" s="4"/>
      <c r="AQ27" s="4"/>
    </row>
    <row r="28" spans="1:43" x14ac:dyDescent="0.2">
      <c r="AB28" s="4"/>
      <c r="AE28" s="4"/>
      <c r="AH28" s="4"/>
      <c r="AK28" s="4"/>
      <c r="AN28" s="4"/>
      <c r="AQ28" s="4"/>
    </row>
    <row r="29" spans="1:43" x14ac:dyDescent="0.2">
      <c r="AB29" s="4"/>
      <c r="AE29" s="4"/>
      <c r="AH29" s="4"/>
      <c r="AK29" s="4"/>
      <c r="AN29" s="4"/>
      <c r="AQ29" s="4"/>
    </row>
    <row r="30" spans="1:43" x14ac:dyDescent="0.2">
      <c r="AB30" s="4"/>
      <c r="AE30" s="4"/>
      <c r="AH30" s="4"/>
      <c r="AK30" s="4"/>
      <c r="AN30" s="4"/>
      <c r="AQ30" s="4"/>
    </row>
    <row r="31" spans="1:43" x14ac:dyDescent="0.2">
      <c r="AB31" s="4"/>
      <c r="AE31" s="4"/>
      <c r="AH31" s="4"/>
      <c r="AK31" s="4"/>
      <c r="AN31" s="4"/>
      <c r="AQ31" s="4"/>
    </row>
    <row r="32" spans="1:43" x14ac:dyDescent="0.2">
      <c r="AB32" s="4"/>
      <c r="AE32" s="4"/>
      <c r="AH32" s="4"/>
      <c r="AK32" s="4"/>
      <c r="AN32" s="4"/>
      <c r="AQ32" s="4"/>
    </row>
    <row r="33" spans="28:43" x14ac:dyDescent="0.2">
      <c r="AB33" s="4"/>
      <c r="AE33" s="4"/>
      <c r="AH33" s="4"/>
      <c r="AK33" s="4"/>
      <c r="AN33" s="4"/>
      <c r="AQ33" s="4"/>
    </row>
    <row r="34" spans="28:43" x14ac:dyDescent="0.2">
      <c r="AB34" s="4"/>
      <c r="AE34" s="4"/>
      <c r="AH34" s="4"/>
      <c r="AK34" s="4"/>
      <c r="AN34" s="4"/>
      <c r="AQ34" s="4"/>
    </row>
    <row r="35" spans="28:43" x14ac:dyDescent="0.2">
      <c r="AB35" s="4"/>
      <c r="AE35" s="4"/>
      <c r="AH35" s="4"/>
      <c r="AK35" s="4"/>
      <c r="AN35" s="4"/>
      <c r="AQ35" s="4"/>
    </row>
    <row r="36" spans="28:43" x14ac:dyDescent="0.2">
      <c r="AB36" s="4"/>
      <c r="AE36" s="4"/>
      <c r="AH36" s="4"/>
      <c r="AK36" s="4"/>
      <c r="AN36" s="4"/>
      <c r="AQ36" s="4"/>
    </row>
    <row r="37" spans="28:43" x14ac:dyDescent="0.2">
      <c r="AB37" s="4"/>
      <c r="AE37" s="4"/>
      <c r="AH37" s="4"/>
      <c r="AK37" s="4"/>
      <c r="AN37" s="4"/>
      <c r="AQ37" s="4"/>
    </row>
    <row r="38" spans="28:43" x14ac:dyDescent="0.2">
      <c r="AB38" s="4"/>
      <c r="AE38" s="4"/>
      <c r="AH38" s="4"/>
      <c r="AK38" s="4"/>
      <c r="AN38" s="4"/>
      <c r="AQ38" s="4"/>
    </row>
    <row r="39" spans="28:43" x14ac:dyDescent="0.2">
      <c r="AB39" s="4"/>
      <c r="AE39" s="4"/>
      <c r="AH39" s="4"/>
      <c r="AK39" s="4"/>
      <c r="AN39" s="4"/>
      <c r="AQ39" s="4"/>
    </row>
    <row r="40" spans="28:43" x14ac:dyDescent="0.2">
      <c r="AB40" s="4"/>
      <c r="AE40" s="4"/>
      <c r="AH40" s="4"/>
      <c r="AK40" s="4"/>
      <c r="AN40" s="4"/>
      <c r="AQ40" s="4"/>
    </row>
    <row r="41" spans="28:43" x14ac:dyDescent="0.2">
      <c r="AB41" s="4"/>
      <c r="AE41" s="4"/>
      <c r="AH41" s="4"/>
      <c r="AK41" s="4"/>
      <c r="AN41" s="4"/>
      <c r="AQ41" s="4"/>
    </row>
    <row r="42" spans="28:43" x14ac:dyDescent="0.2">
      <c r="AB42" s="4"/>
      <c r="AE42" s="4"/>
      <c r="AH42" s="4"/>
      <c r="AK42" s="4"/>
      <c r="AN42" s="4"/>
      <c r="AQ42" s="4"/>
    </row>
    <row r="43" spans="28:43" x14ac:dyDescent="0.2">
      <c r="AB43" s="4"/>
      <c r="AE43" s="4"/>
      <c r="AH43" s="4"/>
      <c r="AK43" s="4"/>
      <c r="AN43" s="4"/>
      <c r="AQ43" s="4"/>
    </row>
    <row r="44" spans="28:43" x14ac:dyDescent="0.2">
      <c r="AB44" s="4"/>
      <c r="AE44" s="4"/>
      <c r="AH44" s="4"/>
      <c r="AK44" s="4"/>
      <c r="AN44" s="4"/>
      <c r="AQ44" s="4"/>
    </row>
    <row r="45" spans="28:43" x14ac:dyDescent="0.2">
      <c r="AB45" s="4"/>
      <c r="AE45" s="4"/>
      <c r="AH45" s="4"/>
      <c r="AK45" s="4"/>
      <c r="AN45" s="4"/>
      <c r="AQ45" s="4"/>
    </row>
    <row r="46" spans="28:43" x14ac:dyDescent="0.2">
      <c r="AB46" s="4"/>
      <c r="AE46" s="4"/>
      <c r="AH46" s="4"/>
      <c r="AK46" s="4"/>
      <c r="AN46" s="4"/>
      <c r="AQ46" s="4"/>
    </row>
    <row r="47" spans="28:43" x14ac:dyDescent="0.2">
      <c r="AB47" s="4"/>
      <c r="AE47" s="4"/>
      <c r="AH47" s="4"/>
      <c r="AK47" s="4"/>
      <c r="AN47" s="4"/>
      <c r="AQ47" s="4"/>
    </row>
    <row r="48" spans="28:43" x14ac:dyDescent="0.2">
      <c r="AB48" s="4"/>
      <c r="AE48" s="4"/>
      <c r="AH48" s="4"/>
      <c r="AK48" s="4"/>
      <c r="AN48" s="4"/>
      <c r="AQ48" s="4"/>
    </row>
    <row r="49" spans="28:43" x14ac:dyDescent="0.2">
      <c r="AB49" s="4"/>
      <c r="AE49" s="4"/>
      <c r="AH49" s="4"/>
      <c r="AK49" s="4"/>
      <c r="AN49" s="4"/>
      <c r="AQ49" s="4"/>
    </row>
    <row r="50" spans="28:43" x14ac:dyDescent="0.2">
      <c r="AB50" s="4"/>
      <c r="AE50" s="4"/>
      <c r="AH50" s="4"/>
      <c r="AK50" s="4"/>
      <c r="AN50" s="4"/>
      <c r="AQ50" s="4"/>
    </row>
    <row r="51" spans="28:43" x14ac:dyDescent="0.2">
      <c r="AB51" s="4"/>
      <c r="AE51" s="4"/>
      <c r="AH51" s="4"/>
      <c r="AK51" s="4"/>
      <c r="AN51" s="4"/>
      <c r="AQ51" s="4"/>
    </row>
    <row r="52" spans="28:43" x14ac:dyDescent="0.2">
      <c r="AB52" s="4"/>
      <c r="AE52" s="4"/>
      <c r="AH52" s="4"/>
      <c r="AK52" s="4"/>
      <c r="AN52" s="4"/>
      <c r="AQ52" s="4"/>
    </row>
    <row r="53" spans="28:43" x14ac:dyDescent="0.2">
      <c r="AB53" s="4"/>
      <c r="AE53" s="4"/>
      <c r="AH53" s="4"/>
      <c r="AK53" s="4"/>
      <c r="AN53" s="4"/>
      <c r="AQ53" s="4"/>
    </row>
    <row r="54" spans="28:43" x14ac:dyDescent="0.2">
      <c r="AB54" s="4"/>
      <c r="AE54" s="4"/>
      <c r="AH54" s="4"/>
      <c r="AK54" s="4"/>
      <c r="AN54" s="4"/>
      <c r="AQ54" s="4"/>
    </row>
    <row r="55" spans="28:43" x14ac:dyDescent="0.2">
      <c r="AB55" s="4"/>
      <c r="AE55" s="4"/>
      <c r="AH55" s="4"/>
      <c r="AK55" s="4"/>
      <c r="AN55" s="4"/>
      <c r="AQ55" s="4"/>
    </row>
    <row r="56" spans="28:43" x14ac:dyDescent="0.2">
      <c r="AB56" s="4"/>
      <c r="AE56" s="4"/>
      <c r="AH56" s="4"/>
      <c r="AK56" s="4"/>
      <c r="AN56" s="4"/>
      <c r="AQ56" s="4"/>
    </row>
    <row r="57" spans="28:43" x14ac:dyDescent="0.2">
      <c r="AB57" s="4"/>
      <c r="AE57" s="4"/>
      <c r="AH57" s="4"/>
      <c r="AK57" s="4"/>
      <c r="AN57" s="4"/>
      <c r="AQ57" s="4"/>
    </row>
    <row r="58" spans="28:43" x14ac:dyDescent="0.2">
      <c r="AB58" s="4"/>
      <c r="AE58" s="4"/>
      <c r="AH58" s="4"/>
      <c r="AK58" s="4"/>
      <c r="AN58" s="4"/>
      <c r="AQ58" s="4"/>
    </row>
    <row r="59" spans="28:43" x14ac:dyDescent="0.2">
      <c r="AB59" s="4"/>
      <c r="AE59" s="4"/>
      <c r="AH59" s="4"/>
      <c r="AK59" s="4"/>
      <c r="AN59" s="4"/>
      <c r="AQ59" s="4"/>
    </row>
    <row r="60" spans="28:43" x14ac:dyDescent="0.2">
      <c r="AB60" s="4"/>
      <c r="AE60" s="4"/>
      <c r="AH60" s="4"/>
      <c r="AK60" s="4"/>
      <c r="AN60" s="4"/>
      <c r="AQ60" s="4"/>
    </row>
    <row r="61" spans="28:43" x14ac:dyDescent="0.2">
      <c r="AB61" s="4"/>
      <c r="AE61" s="4"/>
      <c r="AH61" s="4"/>
      <c r="AK61" s="4"/>
      <c r="AN61" s="4"/>
      <c r="AQ61" s="4"/>
    </row>
    <row r="62" spans="28:43" x14ac:dyDescent="0.2">
      <c r="AB62" s="4"/>
      <c r="AE62" s="4"/>
      <c r="AH62" s="4"/>
      <c r="AK62" s="4"/>
      <c r="AN62" s="4"/>
      <c r="AQ62" s="4"/>
    </row>
    <row r="63" spans="28:43" x14ac:dyDescent="0.2">
      <c r="AB63" s="4"/>
      <c r="AE63" s="4"/>
      <c r="AH63" s="4"/>
      <c r="AK63" s="4"/>
      <c r="AN63" s="4"/>
      <c r="AQ63" s="4"/>
    </row>
    <row r="64" spans="28:43" x14ac:dyDescent="0.2">
      <c r="AB64" s="4"/>
      <c r="AE64" s="4"/>
      <c r="AH64" s="4"/>
      <c r="AK64" s="4"/>
      <c r="AN64" s="4"/>
      <c r="AQ64" s="4"/>
    </row>
  </sheetData>
  <sheetProtection algorithmName="SHA-512" hashValue="3Uiha+PvzgGU7GhNgqYvebCKsSSxdBBeDk+6Nb+MLWp4fwgi3dKasmdIgarnj738GOb+RNhcWU19enc7JhsuZA==" saltValue="9t0ZEDH8OfiG9a6BxARyDg==" spinCount="100000" sheet="1" objects="1" scenarios="1"/>
  <mergeCells count="15">
    <mergeCell ref="A3:A25"/>
    <mergeCell ref="A1:Z1"/>
    <mergeCell ref="E2:F2"/>
    <mergeCell ref="Q2:R2"/>
    <mergeCell ref="S2:T2"/>
    <mergeCell ref="U2:V2"/>
    <mergeCell ref="W2:X2"/>
    <mergeCell ref="Y2:Z2"/>
    <mergeCell ref="C2:D2"/>
    <mergeCell ref="G2:H2"/>
    <mergeCell ref="I2:J2"/>
    <mergeCell ref="K2:L2"/>
    <mergeCell ref="M2:N2"/>
    <mergeCell ref="O2:P2"/>
    <mergeCell ref="A2:B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008B-CC7D-400C-B46B-72B0C60B300B}">
  <dimension ref="A1:AO1"/>
  <sheetViews>
    <sheetView zoomScaleNormal="100" workbookViewId="0">
      <selection sqref="A1:L1"/>
    </sheetView>
  </sheetViews>
  <sheetFormatPr baseColWidth="10" defaultColWidth="11.5703125" defaultRowHeight="12" x14ac:dyDescent="0.2"/>
  <cols>
    <col min="1" max="16384" width="11.5703125" style="5"/>
  </cols>
  <sheetData>
    <row r="1" spans="1:41" ht="45" customHeight="1" x14ac:dyDescent="0.35">
      <c r="A1" s="59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</sheetData>
  <sheetProtection algorithmName="SHA-512" hashValue="WIcrqebOrnPU1o+jqDusUarvydLIlKZQGKr345R0DrsEog3GwP9pdO1HhIIofaRRV23vn+2RlcsHCc0hzZBBSw==" saltValue="csXfUJBC3vGDFJPbexSGqw==" spinCount="100000" sheet="1" objects="1" scenarios="1"/>
  <mergeCells count="1">
    <mergeCell ref="A1:L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Aufgaben</vt:lpstr>
      <vt:lpstr>Noten</vt:lpstr>
      <vt:lpstr>Punkte</vt:lpstr>
      <vt:lpstr>Diagramme</vt:lpstr>
      <vt:lpstr>Diagramme!Drucktitel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Thomas Mayer</cp:lastModifiedBy>
  <cp:lastPrinted>2024-11-13T15:56:20Z</cp:lastPrinted>
  <dcterms:created xsi:type="dcterms:W3CDTF">2023-09-29T17:52:57Z</dcterms:created>
  <dcterms:modified xsi:type="dcterms:W3CDTF">2024-11-19T09:50:33Z</dcterms:modified>
</cp:coreProperties>
</file>